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9"/>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A7E3B9DF-3BAD-4432-BC40-31FE2470427E}" xr6:coauthVersionLast="36" xr6:coauthVersionMax="47" xr10:uidLastSave="{00000000-0000-0000-0000-000000000000}"/>
  <bookViews>
    <workbookView xWindow="-120" yWindow="-120" windowWidth="29040" windowHeight="15840" xr2:uid="{00000000-000D-0000-FFFF-FFFF00000000}"/>
  </bookViews>
  <sheets>
    <sheet name="MATRIZ RCC_24" sheetId="1" r:id="rId1"/>
  </sheets>
  <externalReferences>
    <externalReference r:id="rId2"/>
  </externalReferences>
  <definedNames>
    <definedName name="_xlnm.Print_Titles" localSheetId="0">'MATRIZ RCC_24'!$1:$3</definedName>
  </definedNames>
  <calcPr calcId="191029"/>
</workbook>
</file>

<file path=xl/calcChain.xml><?xml version="1.0" encoding="utf-8"?>
<calcChain xmlns="http://schemas.openxmlformats.org/spreadsheetml/2006/main">
  <c r="G257" i="1" l="1"/>
  <c r="G258" i="1" s="1"/>
  <c r="C180" i="1"/>
  <c r="F129" i="1"/>
</calcChain>
</file>

<file path=xl/sharedStrings.xml><?xml version="1.0" encoding="utf-8"?>
<sst xmlns="http://schemas.openxmlformats.org/spreadsheetml/2006/main" count="437" uniqueCount="322">
  <si>
    <t>1- PRESENTACIÓN</t>
  </si>
  <si>
    <t>Misión institucional</t>
  </si>
  <si>
    <t>Nro.</t>
  </si>
  <si>
    <t>Dependencia</t>
  </si>
  <si>
    <t>Responsable</t>
  </si>
  <si>
    <t>Cargo que Ocupa</t>
  </si>
  <si>
    <t>Priorización</t>
  </si>
  <si>
    <t>Vinculación POI, PEI, PND, ODS.</t>
  </si>
  <si>
    <t xml:space="preserve">Evidencia </t>
  </si>
  <si>
    <t>1°</t>
  </si>
  <si>
    <t>Mes</t>
  </si>
  <si>
    <t>Nivel de Cumplimiento (%)</t>
  </si>
  <si>
    <t>Enero</t>
  </si>
  <si>
    <t>Febrero</t>
  </si>
  <si>
    <t>Marzo</t>
  </si>
  <si>
    <t>Abril</t>
  </si>
  <si>
    <t>Cantidad de Consultas</t>
  </si>
  <si>
    <t>Respondidos</t>
  </si>
  <si>
    <t>Mayo</t>
  </si>
  <si>
    <t>Junio</t>
  </si>
  <si>
    <t>N°</t>
  </si>
  <si>
    <t>Descripción</t>
  </si>
  <si>
    <t>Objetivo</t>
  </si>
  <si>
    <t>Metas</t>
  </si>
  <si>
    <t>Resultados Logrados</t>
  </si>
  <si>
    <t>Evidencia (Informe de Avance de Metas - SPR)</t>
  </si>
  <si>
    <t>Evidencia</t>
  </si>
  <si>
    <t>Dependencia Responsable del Canal de Participación</t>
  </si>
  <si>
    <t>Evidencia (Página Web, Buzón de SQR, Etc.)</t>
  </si>
  <si>
    <t>Fecha Ingreso</t>
  </si>
  <si>
    <t>Estado</t>
  </si>
  <si>
    <t xml:space="preserve"> </t>
  </si>
  <si>
    <t>Evidencia (Enlace Ley 5282/14)</t>
  </si>
  <si>
    <t>Auditorías Externas</t>
  </si>
  <si>
    <t>Planes de Mejoramiento elaborados en el Trimestre</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</si>
  <si>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</si>
  <si>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</si>
  <si>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</si>
  <si>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</si>
  <si>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</si>
  <si>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</si>
  <si>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</si>
  <si>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</si>
  <si>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</si>
  <si>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</si>
  <si>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</si>
  <si>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</si>
  <si>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</si>
  <si>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</si>
  <si>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</si>
  <si>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</si>
  <si>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2-PRESENTACIÓN DE LOS MIEMBROS DEL COMITÉ DE RENDICIÓN DE CUENTAS AL CIUDADANO (CRCC)</t>
  </si>
  <si>
    <t xml:space="preserve">Tema </t>
  </si>
  <si>
    <t>Enlace Portal de Transparencia de la SENAC</t>
  </si>
  <si>
    <t>Enlace publicación de SFP</t>
  </si>
  <si>
    <t>Enlace Portal AIP</t>
  </si>
  <si>
    <t>Fecha</t>
  </si>
  <si>
    <t>Enlace Portal de Denuncias de la SENAC</t>
  </si>
  <si>
    <t>Nro. Informe</t>
  </si>
  <si>
    <t xml:space="preserve">(Puede complementar información aquí y apoyarse en gráficos ilustrativos) </t>
  </si>
  <si>
    <t>Producto (actividades, materiales, insumos, etc)</t>
  </si>
  <si>
    <t>Enlace</t>
  </si>
  <si>
    <t>Cantidad de Riesgos detectados</t>
  </si>
  <si>
    <t>Medidas de mitigación</t>
  </si>
  <si>
    <t>Enlace Evidencias</t>
  </si>
  <si>
    <t>Descripción del Riesgo de corrupción</t>
  </si>
  <si>
    <t>Cantidad de indicadores</t>
  </si>
  <si>
    <t>Descripción del Indicador misional</t>
  </si>
  <si>
    <t>2- PLAN DE RENDICIÓN DE CUENTAS AL CIUDADANO</t>
  </si>
  <si>
    <t>3- GESTIÓN INSTITUCIONAL</t>
  </si>
  <si>
    <t>3.3 Nivel de Cumplimiento de Respuestas a Consultas Ciudadanas - Transparencia Pasiva Ley N° 5282/14</t>
  </si>
  <si>
    <t xml:space="preserve">Objeto de Gasto </t>
  </si>
  <si>
    <t>3.4- Servicios o Productos Misionales (Depende de la Naturaleza de la Misión Insitucional, puede abarcar un Programa o Proyecto)</t>
  </si>
  <si>
    <t>3.6 Ejecución Financiera</t>
  </si>
  <si>
    <t xml:space="preserve">Cantidad de hombres </t>
  </si>
  <si>
    <t>Cantidad de mujeres</t>
  </si>
  <si>
    <t>No Respondidos o Reconsideradas</t>
  </si>
  <si>
    <t>3.1 Nivel de Cumplimiento  de Mínimo de Información Disponible - Transparencia Activa Ley 5189 /14</t>
  </si>
  <si>
    <t>3.2 Nivel de Cumplimiento  de Mínimo de Información Disponible - Transparencia Activa Ley 5282/14</t>
  </si>
  <si>
    <t>Cantidad de funcionarios que completaron el diagnóstico</t>
  </si>
  <si>
    <t>Descripción de las actividades realizadas con base a los resultados</t>
  </si>
  <si>
    <t>Ámbito de Aplicación</t>
  </si>
  <si>
    <t>Auditorías de Gestión</t>
  </si>
  <si>
    <t>Auditorías Financieras</t>
  </si>
  <si>
    <t>Otros tipos de Auditoría</t>
  </si>
  <si>
    <t>4- PARTICIPACIÓN CIUDADANA</t>
  </si>
  <si>
    <t>4.1. Canales de Participación Ciudadana existentes a la fecha.</t>
  </si>
  <si>
    <t>4.2. Participación y difusión en idioma Guaraní</t>
  </si>
  <si>
    <t>4.3 Diagnóstico "The Integrity app"</t>
  </si>
  <si>
    <t>5- INDICADORES MISIONALES DE RENDICIÓN DE CUENTAS AL CIUDADANO</t>
  </si>
  <si>
    <t>5.1- Indicadores Misionales Identificados</t>
  </si>
  <si>
    <t>5.2 Gestión de riesgos de corrupción</t>
  </si>
  <si>
    <t>6- GESTIÓN DE DENUNCIAS</t>
  </si>
  <si>
    <t>6.1.Gestión de denuncias de corrupción</t>
  </si>
  <si>
    <t>7- CONTROL INTERNO Y EXTERNO</t>
  </si>
  <si>
    <t>7.1 Informes de Auditorías Internas y Auditorías Externas en el Trimestre</t>
  </si>
  <si>
    <t>7.2 Modelo Estándar de Control Interno para las Instituciones Públicas del Paraguay</t>
  </si>
  <si>
    <t xml:space="preserve">8- DESCRIPCIÓN CUALITATIVA DE LOGROS ALCANZADOS </t>
  </si>
  <si>
    <t>Institución: MINISTERIO DE SALUD PUBLICA Y BIENESTAR SOCIAL</t>
  </si>
  <si>
    <t xml:space="preserve">( Vincular la selección con el POI, PEI, PND2030 y ODS) </t>
  </si>
  <si>
    <t xml:space="preserve">2.2 Plan de Rendición de Cuentas. </t>
  </si>
  <si>
    <t>Evidencia (Ley 7228 - Decreto 1092/24)</t>
  </si>
  <si>
    <t>Vice Ministerio de Rectoría y Vigilancia de la Salud.</t>
  </si>
  <si>
    <t>Vice Ministerio de Atención Integral a la Salud y Bienestar Social.</t>
  </si>
  <si>
    <t>Dirección General de Gabinete.</t>
  </si>
  <si>
    <t>Dirección General de Anticorrupción y Transparencia.</t>
  </si>
  <si>
    <t xml:space="preserve">Secretaria General. </t>
  </si>
  <si>
    <t>Dirección General de Planificación y  Evaluación..</t>
  </si>
  <si>
    <t>Dirección General de Información Estrategica en Salud.</t>
  </si>
  <si>
    <t>Dirección General de Comunicación en Salud.</t>
  </si>
  <si>
    <t>Dirección General de Tecnología de Información y Comunicación.</t>
  </si>
  <si>
    <t>Dirección General de Administración y Finanzas.</t>
  </si>
  <si>
    <t>Dirección General de Recursos Humanos.</t>
  </si>
  <si>
    <t>Dirección General de Asesoría Juridica.</t>
  </si>
  <si>
    <t>Dirección General de Auditoría Interna.</t>
  </si>
  <si>
    <t>Dirección General de Relaciones Internacionales.</t>
  </si>
  <si>
    <t>Dirección Nacional Estrategica de Recursos Humanos en Salud.</t>
  </si>
  <si>
    <t>Dirección General de Gestión de Insumos Estrategicos en Salud.</t>
  </si>
  <si>
    <t>Instituto Nacional de Salud.</t>
  </si>
  <si>
    <t>Atencion Primaria en Salud</t>
  </si>
  <si>
    <t>Dirección General de Desentralización en Salud</t>
  </si>
  <si>
    <t>Lcdo. Julio César Fernandez Vera</t>
  </si>
  <si>
    <t>Director General</t>
  </si>
  <si>
    <t>Mg. Lcda. Gabriela Foth</t>
  </si>
  <si>
    <t>Directora Administrativa</t>
  </si>
  <si>
    <t>Lcda. Maria Liza Gaona</t>
  </si>
  <si>
    <t>Asesora Tecnica</t>
  </si>
  <si>
    <t xml:space="preserve">Lcda. Dulce Maria Dominguez Núñez </t>
  </si>
  <si>
    <t>Directora de Comunicación Interna</t>
  </si>
  <si>
    <t>Econ. Orlando Figuerefo</t>
  </si>
  <si>
    <t>Director de Gestion para Resultados</t>
  </si>
  <si>
    <t>Dra. Graciela Villalba</t>
  </si>
  <si>
    <t xml:space="preserve">Asesora  </t>
  </si>
  <si>
    <t>Lcda. Luz Balbuena</t>
  </si>
  <si>
    <t>Jefa Dpto. de Presupuestos.</t>
  </si>
  <si>
    <t>Lcdo. Julio Ibarra</t>
  </si>
  <si>
    <t>Asesor Técnico</t>
  </si>
  <si>
    <t>Lcda. Carolina Medina</t>
  </si>
  <si>
    <t>Jefa de Departamento</t>
  </si>
  <si>
    <t>Abg. Hugo Marcelo Torres</t>
  </si>
  <si>
    <t>Abogado</t>
  </si>
  <si>
    <t>Dirección General de Desarrollo de Servicios y Redes de Salud</t>
  </si>
  <si>
    <t>Dra. Patricia Veiluva</t>
  </si>
  <si>
    <t>Abg. Ricardo Rojas Gomez</t>
  </si>
  <si>
    <t>Abg. Liliana Mendieta</t>
  </si>
  <si>
    <t xml:space="preserve">Asesora Juridica </t>
  </si>
  <si>
    <t>Abogado Dictaminante</t>
  </si>
  <si>
    <t>Lcda. Viviana Cabral</t>
  </si>
  <si>
    <t>Jefa Departamento Asistencia Operativa</t>
  </si>
  <si>
    <t>Abg. Juan Marcelo Estigarribia</t>
  </si>
  <si>
    <t>Director de Planeamiento</t>
  </si>
  <si>
    <t xml:space="preserve">Abg. Hernan Brugada </t>
  </si>
  <si>
    <t xml:space="preserve">Director </t>
  </si>
  <si>
    <t>RECURSOS FINANCIEROS TRANSFERIDOS A CONSEJOS REGIONALES Y LOCALES DE SALUD. FONDO BASADO EN RESULTADO SANITARIO (FOBARES)</t>
  </si>
  <si>
    <t>PEI MSPBS 2024-2028
Objetivo Institucional: 1.Fortalecer las funciones de  rectoría y gobernanza institucional, 
Objetivo Estratégico: OE 1.3.: Consolidar la descentralización de la salud a través de nuevo modelo de gestión basado en resultado</t>
  </si>
  <si>
    <t>No se cuenta aún con Auditorias financieras realizadas respecto a las transferencias del año 2024.</t>
  </si>
  <si>
    <t>Se encuentra en proceso de Ejecución la Auditoria correspondiente a las transferencias del segundo semestre del año 2023.</t>
  </si>
  <si>
    <t>AÑO 2023 - INFORME A.DAF NC N° 01/2023 - AUDITORIA A LAS RENDICIONES DE CUENTAS DE LAS TRANSFERENCIAS REALIZADAS A LOS CONSEJOS REGIONALES Y LOCALES DE SALUD - PRIMER Y SEGUNDO TRIMESTRE DEL EJERCICIO FISCAL 2022.</t>
  </si>
  <si>
    <t>2022 A. DAF NC N° 03/2022 - AUDITORIA A LAS RENDICIONES DE CUENTAS REALIZADAS POR LOS CONSEJOS REGIONALES Y LOCALES DE SALUD.</t>
  </si>
  <si>
    <t xml:space="preserve">*PLAN ESTRATEGICO INSTITUCIONAL 2024-2028
*Información Pública arrojada por el SIRFE (Sistema Informático de Rendición del Fondo de Equidad) tiene un acceso directo desde la página web institucional del MSPyBS: www.mspbs.gov.py  
</t>
  </si>
  <si>
    <t>En proceso de verificación a cargo del VCHGO - MEF</t>
  </si>
  <si>
    <t>https://www.sfp.gov.py/vchgo/index.php/noticias-2-4/monitoreo-de-la-ley-518914</t>
  </si>
  <si>
    <t>En proceso de presentación, plazo hasta el 19/04/2024 (Posterior monitoreo y verificación a cargo del VCHGO - MEF).</t>
  </si>
  <si>
    <t>https://transparencia.senac.gov.py/portal?institucion=25</t>
  </si>
  <si>
    <t>En proceso de presentación, plazo hasta el 19/04/2024 (Posterior monitoreo y verificación a cargo de la SENAC).</t>
  </si>
  <si>
    <t xml:space="preserve">https://acortar.link/M6R3Hb </t>
  </si>
  <si>
    <t>https://acortar.link/BCoUFL</t>
  </si>
  <si>
    <t>https://acortar.link/Jy0Vfq</t>
  </si>
  <si>
    <t>https://acortar.link/s6bwxv</t>
  </si>
  <si>
    <t>Fortalecer la rectoría y la gobernanza;
Fortalecer el proceso de gestión institucional;
Consolidar la descentralización de la salud a través de nuevo modelo de gestión basado en resultado</t>
  </si>
  <si>
    <t>Entre 6.000.000 a 7.000.000 de habitantes.</t>
  </si>
  <si>
    <t xml:space="preserve">ACUERDOS PARA LA DESCENTRALIZACION SUSCRITOS
Resoluciones que autorizan transferencias de recursos financieros a Consejos Regionales y Locales de Salud emitidas por la Direcciómn General de Descentralización en Salud
</t>
  </si>
  <si>
    <t>REGION SANITARIA</t>
  </si>
  <si>
    <t>DEPARTAMENTO</t>
  </si>
  <si>
    <t>CONSEJOS DE SALUD</t>
  </si>
  <si>
    <t>I</t>
  </si>
  <si>
    <t>CONCEPCIÓN</t>
  </si>
  <si>
    <t>II</t>
  </si>
  <si>
    <t>SAN PEDRO</t>
  </si>
  <si>
    <t>III</t>
  </si>
  <si>
    <t>CORDILLERA</t>
  </si>
  <si>
    <t>IV</t>
  </si>
  <si>
    <t>GUAIRA</t>
  </si>
  <si>
    <t>V</t>
  </si>
  <si>
    <t>CAAGUAZÚ</t>
  </si>
  <si>
    <t>CNEL. OVIEDO, CAAGUAZÚ DR. J. EULOGIO ESTIGARRIBIA, JUAN MANUEL FRUTOS, LA PASTORA, RAÚL ARSENIO OVIEDO, NUEVA LONDRES, SAN JOAQUÍN, CARAYAO, RI 3 CORRALES, SANTA ROSA DEL MBUTUY, TEMBIAPORÃ, 3 DE FEBRERO, MCAL. FRANCISCO S. LÓPEZ, YHU, SIMON BOLIVAR, JOSÉ DOMINGO OCAMPOS, NUEVA TOLEDO, REPATRIACIÓN.</t>
  </si>
  <si>
    <t>VI</t>
  </si>
  <si>
    <t>CAAZAPÁ</t>
  </si>
  <si>
    <t xml:space="preserve">CAAZAPÁ, SAN JUAN, NEPOMUCENO, CNEL. MACIEL, ABAÍ, FULGENCIO YEGROS, TAVAI, BUENA VISTA, YUTY, GRAL. HIGINIO MORINIGO, MOISES BERTONI, 3 DE MAYO. </t>
  </si>
  <si>
    <t>VII</t>
  </si>
  <si>
    <t>ITAPÚA</t>
  </si>
  <si>
    <t xml:space="preserve">CARMEN DEL PARANÁ, FRAM, CNEL. BOGADO, CAMBYRETÁ, CAPITÁN MEZA, PIRAPO, YATYTAY, JOSÉ LEANDRO OVIEDO, SANTÍSIMA TRINIDAD, SAN COSME Y DAMIÁN, HOHENAU, CRS DE ITAPÚA (HR ENCARNACION),SAN PEDRO DEL PARANÁ, NATALIO, CAPITÁN MIRANDA, TOMÁS R. PEREIRA, CARLOS ANTONIO LÓPEZ, OBLIGADO, GENERAL ARTIGAS, MAYOR JULIO D. OTAÑO, LA PAZ, GRAL. DELGADO, NUEVA ALBORADA, JESÚS, SAN JUAN DEL PARANÁ, SAN RAFAEL DEL PARANÁ, ALTO VERA, EDELIRA. </t>
  </si>
  <si>
    <t>VIII</t>
  </si>
  <si>
    <t>MISIONES</t>
  </si>
  <si>
    <t xml:space="preserve">SAN IGNACIO, SANTA ROSA, SAN MIGUEL, SAN JUAN BAUTISTA, MISIONES, SANTIAGO, SAN PATRICIO, SANTA MARÍA FE, VILLA FLORIDA. </t>
  </si>
  <si>
    <t>IX</t>
  </si>
  <si>
    <t>PARAGUARÍ</t>
  </si>
  <si>
    <t>X</t>
  </si>
  <si>
    <t>ALTO PARANÁ</t>
  </si>
  <si>
    <t>CRS DE ALTO PARANÁ (HR CIUDAD DEL ESTE), HERNANDARIAS, SANTA FE DEL PARANÁ, SANTA RITA,  JUAN LEÓN MALLORQUÍN, LOS CEDRALES, MBARACAYU, ÑACUNDAY, ITAKYRY, SAN ALBERTO,  NARANJAL, JUAN E O´LEARY, PDTE. FRANCO, MINGA GUAZÚ, SANTA ROSA DEL MONDAY, MINGA PORÃ, IRUÑA, SAN CRISTÓBAL, YGUAZU, TAVAPY, RAÚL PEÑA.</t>
  </si>
  <si>
    <t>XI</t>
  </si>
  <si>
    <t>CENTRAL</t>
  </si>
  <si>
    <t>VILLETA, ITAUGUÁ, VILLA ELISA, FERNANDO DE LA MORA, CAPIATÁ, AREGUA, LIMPIO, YPACARAI, YPANE, NUEVA ITALIA, LUQUE, ITÁ, MARIANO ROQUE ALONSO, GUARAMBARÉ, LAMBARÉ, SAN ANTONIO, J. A. SALDIVAR, SAN LORENZO, ÑEMBY.</t>
  </si>
  <si>
    <t>XII</t>
  </si>
  <si>
    <t>ÑEEMBUCÚ</t>
  </si>
  <si>
    <t>XIII</t>
  </si>
  <si>
    <t>AMAMBAY</t>
  </si>
  <si>
    <t>BELLA VISTA NORTE, CAPITÁN BADO, ZANJA PYTA, KARAPAÍ, CERRO CORÁ.</t>
  </si>
  <si>
    <t>XIV</t>
  </si>
  <si>
    <t>CANINDEYÚ</t>
  </si>
  <si>
    <t>SALTOS DEL GUAIRÁ, CURUGUATY, VILLA YGATIMI, NUEVA ESPERANZA, YASY KAÑY, MARACANÁ, PUERTO ADELA, LAUREL, KATUETÉ, LA PALOMA.</t>
  </si>
  <si>
    <t>XV</t>
  </si>
  <si>
    <t>PTE. HAYES</t>
  </si>
  <si>
    <t>XVI</t>
  </si>
  <si>
    <t>BOQUERÓN</t>
  </si>
  <si>
    <t>CRS DE BOQUERÓN (HMI VILLA CHOFERES), FILADELFIA, MARISCAL ESTIGARRIBIA, LOMA PLATA, BOQUERÓN.</t>
  </si>
  <si>
    <t>XVII</t>
  </si>
  <si>
    <t>ALTO PARAGUAY</t>
  </si>
  <si>
    <t>FUERTE OLIMPO, CARMELO PERALTA</t>
  </si>
  <si>
    <t>XVIII</t>
  </si>
  <si>
    <t>CAPITAL</t>
  </si>
  <si>
    <t>ASUNCION</t>
  </si>
  <si>
    <t>OTRAS TRANSFERENCIAS AL SECTOR PUBLICO Y ORGANISMOS REGIONALES</t>
  </si>
  <si>
    <t>24.220.326.882</t>
  </si>
  <si>
    <t xml:space="preserve">*Certificado de Disponibilidad Presupuestaria (CDP)
*Resolución S.G. que autoriza a la DGDS a emitir Resoluciones de Transferencias a Consejos de Salud por Gs. 6.055.000.000 (1er. Trimestre)
</t>
  </si>
  <si>
    <t>Presupuesto Vigente (Gs.)</t>
  </si>
  <si>
    <t>Pres. Obligado (enero-marzo)(Gs.)</t>
  </si>
  <si>
    <t>Saldo (Gs.)</t>
  </si>
  <si>
    <t>ACUERDOS SUSCRITOS</t>
  </si>
  <si>
    <t xml:space="preserve">CONCEPCIÓN </t>
  </si>
  <si>
    <t xml:space="preserve">CORDILLERA </t>
  </si>
  <si>
    <t>GUAIRÁ</t>
  </si>
  <si>
    <t xml:space="preserve">CAAGUAZÚ </t>
  </si>
  <si>
    <t xml:space="preserve">ITAPÚA </t>
  </si>
  <si>
    <t xml:space="preserve">MISIONES </t>
  </si>
  <si>
    <t xml:space="preserve">PARAGUARÍ </t>
  </si>
  <si>
    <t xml:space="preserve">CENTRAL </t>
  </si>
  <si>
    <t xml:space="preserve">ÑEEMBUCÚ </t>
  </si>
  <si>
    <t xml:space="preserve">CANINDEYÚ </t>
  </si>
  <si>
    <t>PDTE. HAYES</t>
  </si>
  <si>
    <t xml:space="preserve">BOQUERÓN </t>
  </si>
  <si>
    <t xml:space="preserve">ALTO PARAGUAY </t>
  </si>
  <si>
    <t xml:space="preserve">CAPITAL </t>
  </si>
  <si>
    <t>TOTAL GENERAL</t>
  </si>
  <si>
    <t>A la fecha no se registraron denuncias referente al tema.</t>
  </si>
  <si>
    <t>MONTO</t>
  </si>
  <si>
    <t>Concepción</t>
  </si>
  <si>
    <t>San Pedro</t>
  </si>
  <si>
    <t xml:space="preserve">Cordillera </t>
  </si>
  <si>
    <t>Guaira</t>
  </si>
  <si>
    <t>Caaguazú</t>
  </si>
  <si>
    <t>Caazapá</t>
  </si>
  <si>
    <t>Itapuá</t>
  </si>
  <si>
    <t>Misiones</t>
  </si>
  <si>
    <t xml:space="preserve">Paraguarí </t>
  </si>
  <si>
    <t>Alto Paraná</t>
  </si>
  <si>
    <t>Central</t>
  </si>
  <si>
    <t xml:space="preserve">Ñeembucú </t>
  </si>
  <si>
    <t>Amambay</t>
  </si>
  <si>
    <t>Canindeyú</t>
  </si>
  <si>
    <t>Pdte. Hayes</t>
  </si>
  <si>
    <t>Boquerón</t>
  </si>
  <si>
    <t xml:space="preserve">Alto Paraguay </t>
  </si>
  <si>
    <t>Asunción</t>
  </si>
  <si>
    <t>TOTAL PAÍS TRANSFERIDO</t>
  </si>
  <si>
    <t>SALDO OBLIGADO CORRESPONDIENTE AL 1ER. TRIMESTRE  EN PROCESO DE TRANSFERENCIA</t>
  </si>
  <si>
    <t>TOTAL OBLIGADO</t>
  </si>
  <si>
    <t>1.06*</t>
  </si>
  <si>
    <t>1.29**</t>
  </si>
  <si>
    <t>1.57***</t>
  </si>
  <si>
    <t>Hasta la fecha, dentro del ejercicio Fiscal 2024 la CGR no se ha expedido****</t>
  </si>
  <si>
    <t>Periodo del informe: Enero - Marzo/2024</t>
  </si>
  <si>
    <t>BELÉN, CONCEPCIÓN, HORQUETA, LORETO, YBY YAU, SAN LÁZARO, AZOTEY, SGTO. JOSE FELIX SILVA, PASO BARRETO, SAN ALFREDO, SAN CARLOS DEL APA, ARROYITO, PASO HORQUETA E ITACUÁ</t>
  </si>
  <si>
    <t>SAN PEDRO DEL YCUAMANDYYÚ, LIMA, SANTA ROSA DEL AGUARAY, CHORE, VILLA DEL ROSARIO, ITACURUBÍ DEL ROSARIO, GUAJAYVI, SAN PABLO, GRAL. RESQUÍN, GRAL. AQUINO, CAPIIBARY, YATAITY DEL NORTE, YRYBUCUA, UNIÓN, 25 DE DICIEMBRE, SAN VICENTE, PANCHOLO, SAN JOSÉ DEL ROSARIO</t>
  </si>
  <si>
    <t xml:space="preserve">VILLARRICA, JOSÉ FASSARDI, PASO YOBAI, ITURBE, MAURICIO JOSÉ TROCHE, COLONIA INDEPENDENCIA, ÑUMI, ITAPE, DR. BOTTRELL, NATALICIO TALAVERA, MBOCAYATY DEL GUAIRA, SAN SALVADOR, FÉLIX PÉREZ CARDOZO, YATAITY DEL GUAIRÁ, TEBICUARY, GARAY, CNEL. MARTÍNEZ, BORJA </t>
  </si>
  <si>
    <t>CARAPEGUÁ, QUIINDY, PARAGUARÍ, YBYCUÍ, LA COLMENA, ACAHAY, CAAPUCÚ, SAN ROQUE G. DE STA. CRUZ, CABALLERO, YAGUARÓN, QUYQUYHO, PIRAYÚ, TEBICUARY-MÍ, MBUYAPEY, SAPUCAI, MARIA ANTONIA.</t>
  </si>
  <si>
    <t>PILAR, MAYOR MARTÍNEZ, ISLA UMBÚ, VILLALBÍN, HUMAITÁ, ALBERDI, SAN JUAN BAUTISTA DE ÑEEMBUCÚ, TACUARAS, DESMOCHADOS, LAURELES, GRAL. DIAZ, GUAZUCUA, CERRITO.</t>
  </si>
  <si>
    <t>VILLA HAYES, NANAWA, BENJAMÍN ACEVAL, JOSÉ FALCÓN, TTE. ESTEBAN MARTÍNEZ, TTE. 1° MANUEL IRALA FERNÁNDEZ, PUERTO PINASCO, GRAL. BRUGUEZ, NUEVA ASUNCIÓN.</t>
  </si>
  <si>
    <r>
      <rPr>
        <b/>
        <sz val="10"/>
        <color theme="1"/>
        <rFont val="Garamond"/>
        <family val="1"/>
      </rPr>
      <t xml:space="preserve">ASPECTOS A SER TENIDOS EN CUENTA: </t>
    </r>
    <r>
      <rPr>
        <sz val="10"/>
        <color theme="1"/>
        <rFont val="Garamond"/>
        <family val="1"/>
      </rPr>
      <t xml:space="preserve"> Desde el inicio del 1er. trimestre 2024, el MSPYBS ha iniciado el proceso de adecuación del modelo de gestión a los Objetivos del actual Gobierno Nacional, la implementación plena del FOBARES y la suscripción de los nuevos formatos de ACUERDOS PARA LA DESCENTRALIZACIÓN, por parte de los Consejos de Salud que se encuentran activos y aptos oara recibir transferencias de recursos. 
El proceso de renovación del acuerdo con la nueva modalidad de transferencia de recursos financieros denominada FOBARES, ha sido complementado con la</t>
    </r>
    <r>
      <rPr>
        <b/>
        <sz val="10"/>
        <color theme="1"/>
        <rFont val="Garamond"/>
        <family val="1"/>
      </rPr>
      <t xml:space="preserve"> implementación de las transferencias interbancarias vía SIPAP desde el MSPBS a las cuentas bancarias de los Consejos de Salud</t>
    </r>
    <r>
      <rPr>
        <sz val="10"/>
        <color theme="1"/>
        <rFont val="Garamond"/>
        <family val="1"/>
      </rPr>
      <t xml:space="preserve">, que precisó de un exhaustivo trabajo coordinado entre la DGDS, los Consejos de Salud, la DGAF e incluso las entidades bancarias, de manera a asegurar que los recursos financieros lleguen en tiempo y forma, para el fortalecimiento de establecimientos de salud y programas prioritarios del MSPBS.
</t>
    </r>
  </si>
  <si>
    <t>Descripción - Noticia</t>
  </si>
  <si>
    <t>Presentan modelo de gestión en salud a mas departamentos del país.</t>
  </si>
  <si>
    <t>Consejos de Salud reciben capacitacion sobre nuevo modelo de transferencias.</t>
  </si>
  <si>
    <t>El PAI recibe tablets para fortalecer el sistema de vacunación e implementar el FOBARES</t>
  </si>
  <si>
    <t>Trabajo articulado entre instituciones, buscar optimizar atención en salud.</t>
  </si>
  <si>
    <t>Nueva modalidad de transferencia permite a consejos de Salud acceder a fondos en tiempo real</t>
  </si>
  <si>
    <t>Dpto. de Prensa - MSPBS</t>
  </si>
  <si>
    <t xml:space="preserve">https://goo.su/j3Zi </t>
  </si>
  <si>
    <t>https://goo.su/zAec7</t>
  </si>
  <si>
    <t>https://goo.su/Mqr6II</t>
  </si>
  <si>
    <t>https://goo.su/WGG1fxx</t>
  </si>
  <si>
    <t>https://goo.su/5KfEv</t>
  </si>
  <si>
    <t>https://goo.su/K8Wi</t>
  </si>
  <si>
    <t>https://goo.su/AcrdeG4</t>
  </si>
  <si>
    <t>https://goo.su/uUTs</t>
  </si>
  <si>
    <t xml:space="preserve">No se cuenta aún con Auditorias de Gestión realizadas respecto al tema “RECURSOS FINANCIEROS TRANSFERIDOS A CONSEJOS DE SALUD”. </t>
  </si>
  <si>
    <r>
      <t xml:space="preserve">A través de la Resolución S.G. Nª 332/2022, se ratifican la Misión y la Visión del Ministerio de Salud Pública y Bienestar Social. </t>
    </r>
    <r>
      <rPr>
        <b/>
        <sz val="10"/>
        <color theme="1"/>
        <rFont val="Garamond"/>
        <family val="1"/>
      </rPr>
      <t xml:space="preserve">Misión: </t>
    </r>
    <r>
      <rPr>
        <sz val="10"/>
        <color theme="1"/>
        <rFont val="Garamond"/>
        <family val="1"/>
      </rPr>
      <t xml:space="preserve">Garantizar el cumplimiento de las funciones de rectoría, conducción, financiamiento y provisión de servicios de salud, con el fin de alcanzar la cobertura universal, bajo el enfoque de protección social, en el marco del Sistema Nacional de Salud. </t>
    </r>
    <r>
      <rPr>
        <b/>
        <sz val="10"/>
        <color theme="1"/>
        <rFont val="Garamond"/>
        <family val="1"/>
      </rPr>
      <t xml:space="preserve">Tembipota: </t>
    </r>
    <r>
      <rPr>
        <sz val="10"/>
        <color theme="1"/>
        <rFont val="Garamond"/>
        <family val="1"/>
      </rPr>
      <t>Ojepytaso mbarete oñemoañete hag̃ua hembiaporã tee taha’e  tembiapo ñesãmbyhy, ñemboguata, virume’ẽ ha kuave’ẽmby tesãirã ñemog̃uahẽregua, upéicha  oñeg̃uahẽ hag̃ua opavavetépe, tapereko tekoaty ñepytyvõmbyrã reheve, Tembiaporape Tetã Rekoresãirã ryepýpe.</t>
    </r>
  </si>
  <si>
    <t>MATRIZ DE INFORMACIÓN MÍNIMA</t>
  </si>
  <si>
    <t xml:space="preserve">INFORME DE RENDICIÓN DE CUENTAS AL CIUDADANO </t>
  </si>
  <si>
    <t>Abg. Pedro Adrian Santander</t>
  </si>
  <si>
    <t>Lcda. Ercilia Cardozo</t>
  </si>
  <si>
    <t xml:space="preserve">Coordinadora </t>
  </si>
  <si>
    <t xml:space="preserve">                       234                       90%</t>
  </si>
  <si>
    <r>
      <rPr>
        <b/>
        <sz val="11"/>
        <color theme="1"/>
        <rFont val="Garamond"/>
        <family val="1"/>
      </rPr>
      <t>Observación</t>
    </r>
    <r>
      <rPr>
        <sz val="11"/>
        <color theme="1"/>
        <rFont val="Garamond"/>
        <family val="1"/>
      </rPr>
      <t xml:space="preserve">: La transferencia de recursos financieros del MSPYBS a Consejos de Salud del Paraguay, es realizada para el fortalecimiento de establecimientos de salud y programas prioritarios que se encuentran en las cabeceras distritales, beneficiando un Consejo de Salud a un establecimiento de salud, por lo que si hablamos de un Acuerdo  suscrito, entendemos que nos referimos al marco legal que sustente la administración de recursos para el fortalecimiento de un establecimiento de salud dependiente del MSYBS. 
En el 1er. trimestre, se logró el fortalecimiento de 234 establecimientos de salud cabecera en 234 distritos. Se estima que existe una población aproximada de entre seis millones a siete millones de personas que son beneficiadas por el trabajo coordinado de los más de doscientos Consejos de Salud que administran fondos en beneficio directo de los establecimientos de salud dependientes del MSYBS.
A continuación se mencionan los Consejos de Salud que recibieron transferencias de recursos entre enero y marzo del 2024: 
</t>
    </r>
  </si>
  <si>
    <t>https://siagpe.agpe.gov.py/siagpe/PMI/editarPMI/8688370</t>
  </si>
  <si>
    <t>Abg. Lucia Gaona</t>
  </si>
  <si>
    <t>TEMA: RECURSOS FINANCIEROS TRANSFERIDOS A CONSEJOS REGIONALES Y LOCALES DE SALUD.</t>
  </si>
  <si>
    <r>
      <rPr>
        <b/>
        <u/>
        <sz val="10"/>
        <color theme="1"/>
        <rFont val="Garamond"/>
        <family val="1"/>
      </rPr>
      <t>METODOLOGÍA DE TRABAJO. RESUMEN</t>
    </r>
    <r>
      <rPr>
        <u/>
        <sz val="10"/>
        <color theme="1"/>
        <rFont val="Garamond"/>
        <family val="1"/>
      </rPr>
      <t xml:space="preserve">: </t>
    </r>
    <r>
      <rPr>
        <sz val="10"/>
        <color theme="1"/>
        <rFont val="Garamond"/>
        <family val="1"/>
      </rPr>
      <t xml:space="preserve">
Fondo Basado en Resultado Sanitario – FOBARES, es un modelo de transferencia de fondos o recursos financieros realizado por el Ministerio de Salud Pública y Bienestar Social a favor de Consejos de Salud, enmarcados en el Acuerdo para la Descentralización, asignado para el fortalecimiento de establecimientos de salud y programas prioritarios del Ministerio a través del cumplimiento de metas sanitarias. Enmarcados en el </t>
    </r>
    <r>
      <rPr>
        <b/>
        <sz val="10"/>
        <color theme="1"/>
        <rFont val="Garamond"/>
        <family val="1"/>
      </rPr>
      <t>Programa de Gobierno 2023 - 2028,</t>
    </r>
    <r>
      <rPr>
        <sz val="10"/>
        <color theme="1"/>
        <rFont val="Garamond"/>
        <family val="1"/>
      </rPr>
      <t xml:space="preserve"> cuya política en materia de salud </t>
    </r>
    <r>
      <rPr>
        <b/>
        <sz val="10"/>
        <color theme="1"/>
        <rFont val="Garamond"/>
        <family val="1"/>
      </rPr>
      <t>prioriza el derecho fundamental de la persona a una vida sana,</t>
    </r>
    <r>
      <rPr>
        <sz val="10"/>
        <color theme="1"/>
        <rFont val="Garamond"/>
        <family val="1"/>
      </rPr>
      <t xml:space="preserve"> </t>
    </r>
    <r>
      <rPr>
        <b/>
        <sz val="10"/>
        <color theme="1"/>
        <rFont val="Garamond"/>
        <family val="1"/>
      </rPr>
      <t>a través de la mejora en el acceso equitativo a redes de servicios de salud, utilizando como línea de acción específica, la descentralización de la salud</t>
    </r>
    <r>
      <rPr>
        <sz val="10"/>
        <color theme="1"/>
        <rFont val="Garamond"/>
        <family val="1"/>
      </rPr>
      <t xml:space="preserve">, con la promoción de la articulación y coordinación con Gobernaciones y Municipios, junto con los Consejos Regionales y Locales de Salud, y la implementación de mecanismos de financiamiento basados en resultados, con el objeto de fortalecer servicios y programas, a fin de acortar brechas para el acceso y cobertura universal de la salud para los ciudadanos.
Nos encontramos ante una estrategia de gestión que sienta las bases de un enfoque integrado para la planificación, supervisión y evaluación del cumplimiento de indicadores de salud, considerados prioritarios para garantizar el acceso a la salud universal y cobertura universal de salud de todos los paraguayos, promoviendo un gasto inteligente, que genere más calidad con menor costo. El  nuevo modelo plantea un cambio de paradigma en la estrategia llevada a cabo para la transferencia de recursos financieros del Objeto de Gasto 834 “OTRAS TRANSFERENCIAS AL SECTOR PUBLICO Y ORGANISMOS REGIONALES”, realizados a los Consejos Regionales y Locales de Salud, pasando del modelo de transferencia de recursos con asignaciones fijas, denominada Fondo de Equidad, al nuevo modelo de FOBARES, con asignaciones variables que se calculan en proporción al cumplimiento de metas sanitarias establecidas por el Ministerio de Salud Pública y Bienestar Social para el fortalecimiento de sus programas prioritarios y de establecimientos de salud sujetos del Acuerdo para la Descentralización. 
                                                                                                                                                                                                                                                                                                                                                                                                                                                        En el 1er. trimestre del 2024, los Consejos Regionales y Locales de Salud, que hayan suscrito el ACUERDO PARA LA DESCENTRALIZACIÓN, con el nuevo modelo FOBARES, reciben transferencias de recursos. Para el 2do. trimestre, se tendrá en cuenta información proveída por el </t>
    </r>
    <r>
      <rPr>
        <b/>
        <sz val="10"/>
        <color theme="1"/>
        <rFont val="Garamond"/>
        <family val="1"/>
      </rPr>
      <t>PRIMER PROGRAMA PRIORITARIO DEL MSPYBS A FORTALECER EN EL MARCO DEL FOBARES QUE ES EL PROGRAMA NACIONAL DE ENFERMEDARES INMUNOPREVENIBLES Y PROGRAMA AMPLIADO DE INMUNIZACIONES (PAI)</t>
    </r>
    <r>
      <rPr>
        <sz val="10"/>
        <color theme="1"/>
        <rFont val="Garamond"/>
        <family val="1"/>
      </rPr>
      <t xml:space="preserve">, dispuesto en el marco de la Resolución S.G. N° 085/2024 “POR LA CUAL SE DISPONE QUE EL PROGRAMA NACIONAL DE ENFERMEDARES INMUNOPREVENIBLES Y PROGRAMA AMPLIADO DE INMUNIZACIONES (PAI) SEA EL PRIMER PROGRAMA PRIORITARIO A FORTALECER EN EL MARCO DEL “NUEVO MODELO DE TRANSFERENCIA DE RECURSOS FINANCIEROS DEL MINISTERIO DE SALUD PÚBICA Y BIENESTAR SOCIAL A CONSEJOS DE SALUD DEL PARAGUAY, DENOMINADO: FONDO BASADO EN RESULTADO SANITARIO(FOBARES), SE ESTABLECEN LOS BIOLÓGICOS TRAZADORES CON LA METODOLOGÍA DE ESTBLECIMIENTO DE METAS Y MECANISMOS DE EVALUACIÓN DE SU CUMPLIMIENTO”. que dispone los objetivos de incorporación del PAI como primer programa prioritario a ser fortalecidos con el FOBARES que son:
- Alcanzar Coberturas de Vacunación Óptimas. Asegurando que un alto porcentaje según las metas establecidas, de la población objetivo esté vacunada, contribuyendo a la inmunización colectiva y la prevención de enfermedades.
- Mejorar la Eficiencia Operativa. Incentivando la ejecución eficiente de campañas de vacunación, reduciendo los tiempos de respuesta y maximizando la utilización de recursos.
- Incrementar la Participación Comunitaria e involucramiento de los Consejo de Salud. Motivando a los profesionales de la salud y en particular al personal de vacunación para que se involucre activamente con la comunidad y los Consejos de Salud, proporcionando educación y apoyo en aras de un trabajo articulado y conjunto.
</t>
    </r>
    <r>
      <rPr>
        <b/>
        <sz val="10"/>
        <color theme="1"/>
        <rFont val="Garamond"/>
        <family val="1"/>
      </rPr>
      <t xml:space="preserve">La elección del PAI como primer programa prioritario a ser fortalecido por el FOBARES, se sustenta en uno de los principios fundamentales de la salud pública que se basa en la prevención de la enfermedad; determinando la importancia de la prevención desde los primeros meses de vida protegiendo la salud y el bienestar de los niños desde la primera infancia, con una proyección a futuro en la prevención de enfermedades, de manera a prevenir la propagación de enfermedades infecciosas en toda la población y garantizar un futuro más saludable y próspero para todos.
</t>
    </r>
    <r>
      <rPr>
        <sz val="10"/>
        <color theme="1"/>
        <rFont val="Garamond"/>
        <family val="1"/>
      </rPr>
      <t xml:space="preserve">
</t>
    </r>
    <r>
      <rPr>
        <b/>
        <u/>
        <sz val="10"/>
        <color theme="1"/>
        <rFont val="Garamond"/>
        <family val="1"/>
      </rPr>
      <t xml:space="preserve">HERRAMIENTA INFORMÁTICA PARA RENDICIÓN DE CUENTAS DE LOS FONDOS RECIBIDOS Y ACCESO A LA INFORMACIÓN PÚBLICA SOBRE EL USO DE DICHOS FONDOS:
</t>
    </r>
    <r>
      <rPr>
        <sz val="10"/>
        <color theme="1"/>
        <rFont val="Garamond"/>
        <family val="1"/>
      </rPr>
      <t xml:space="preserve">SISTEMA INFORMATICO DE RENDICION DEL FONDO DE EQUIDAD (SIRFE), es la herramienta digital, dinámica y actual, a cargo de la Dirección General de Descentralización en Salud (DGDS), cuyo marco legal se sustenta en la Resolución S.G. N° 741/2021 del 15 de setiembre de 2021 “POR LA CUAL SE AUTORIZA LA IMPLEMENTACIÓN DEL SISTEMA INFORMÁTICO DE RENDICIÓN DE FONDO DE EQUIDAD - SIRFE PARA LA RENDICIÓN DE CUENTAS DE CONSEJOS REGIONALES Y LOCALES DE SALUD, Y SE DISPONE LA UTILIZACIÓN DEL MANUAL DEL USUARIO DEL SIRFE”, a través de la misma, en su módulo de ACCESO AL PÚBLICO A LA INFORMACIÓN DE CONSEJOS DE SALUD, se apunta a que el ciudadano puede acceder a información sobre el uso de los recursos transferidos por el MSPyBS a Consejos de Salud, visualizando datos de la rendición de cuentas de recursos transferidos.  La información se encuentra a disposición para su actualización y difusión en forma permanente, una vez finiquitados los procesos administrativos de rendición de cuentas con el </t>
    </r>
    <r>
      <rPr>
        <b/>
        <sz val="10"/>
        <rFont val="Garamond"/>
        <family val="1"/>
      </rPr>
      <t>CIERRE DE CADA RENDICIÓN DE CUENTAS (con ACTA FINAL)</t>
    </r>
    <r>
      <rPr>
        <sz val="10"/>
        <rFont val="Garamond"/>
        <family val="1"/>
      </rPr>
      <t xml:space="preserve"> </t>
    </r>
    <r>
      <rPr>
        <sz val="10"/>
        <color theme="1"/>
        <rFont val="Garamond"/>
        <family val="1"/>
      </rPr>
      <t xml:space="preserve">por parte de Consejos de Salud,  dentro de las disposiciones contenidas en el </t>
    </r>
    <r>
      <rPr>
        <b/>
        <sz val="10"/>
        <color theme="1"/>
        <rFont val="Garamond"/>
        <family val="1"/>
      </rPr>
      <t>Manual de Estructura Instituconal y Procedimientos Administrativos para Consejos de Salud del Paraguay</t>
    </r>
    <r>
      <rPr>
        <sz val="10"/>
        <color theme="1"/>
        <rFont val="Garamond"/>
        <family val="1"/>
      </rPr>
      <t>, aprobado por</t>
    </r>
    <r>
      <rPr>
        <b/>
        <sz val="10"/>
        <color theme="1"/>
        <rFont val="Garamond"/>
        <family val="1"/>
      </rPr>
      <t xml:space="preserve"> Resolución S.G. N° 022/2023</t>
    </r>
    <r>
      <rPr>
        <sz val="10"/>
        <color theme="1"/>
        <rFont val="Garamond"/>
        <family val="1"/>
      </rPr>
      <t xml:space="preserve">, de manera a asegurar el más amplio y fácil acceso a la información y promoción de la participación ciudadana, mejorando además la eficiencia administrativa.
</t>
    </r>
  </si>
  <si>
    <t>Población Beneficiaria Porcentaje de Ejecución</t>
  </si>
  <si>
    <t>Esta nueva modalidad de transferencia de recursos basada en resultados sanitarios a Consejos Regionales y Lcoales de Salud, denominada “FONDO BASADO EN RESULTADO SANITARIO – FOBARES”, que fue implementada desde el ejercicio fiscal 2024, se efectúa a través de transferencias trimestrales a Consejos de Salud desde el MSPyBS, y se constituye en una herramienta impulsora de la participación ciudadana y el involucramiento de representantes de la sociedad civil en los asuntos que atañen a la salúd pública, en miras del fortalecimiento de establecimientos de salud y programas prioritarios de salud del MSPyBS, dentro de la línea de acción del Gobierno del  Paraguay.
La misma cuenta con el Sistema Informático de Rendición del Fondo de Equidad (SIRFE), herramienta digital de gestión administrativa de eficiencia para Consejos de Salud y de transparencia para el ciudadano, que permite al mismo, el acceso a información pública sobre el uso de los recursos transferidos por el MSPyBS. La información se encuentra a disposición con una actualización periodica y difusión permanente, con cada cierre de rendición de cuentas por parte de Consejos de Salud de manera a asegurar el más amplio y fácil acceso a la información y promoción de la participación ciudadana.</t>
  </si>
  <si>
    <t>ALTO, ATYRÁ, EMBOSCADA, EUSEBIO AYALA, CAACUPÉ, NUEVA COLOMBIA, SANTA ELENA, ITACURUBÍ DE LA CORDILLERA, MBOCAYATY DEL YHAGUY, TOBATÍ, ARROYOS Y ESTEROS, CARAGUATAY, LOMA GRANDE, ISLA PUCÚ, PRIMERO DE MARZO, PIRIBEBUY, SAN JOSÉ OBRERO</t>
  </si>
  <si>
    <t>MSPBS avanza en implementación del modelo de gestión en salud.</t>
  </si>
  <si>
    <t>Mas del 87% de Consejos Locales de Salud firman acuerdo para mejorar atención sanitaria</t>
  </si>
  <si>
    <t>En proceso de elaboración de capacitación a funcionarios sobre temas de reglamentación.</t>
  </si>
  <si>
    <t>Consejos Locales de Salud se instruyen sobre nueva política de descentralización</t>
  </si>
  <si>
    <r>
      <rPr>
        <b/>
        <sz val="10"/>
        <color theme="1"/>
        <rFont val="Garamond"/>
        <family val="1"/>
      </rPr>
      <t>RECURSOS FINANCIEROS TRANSFERIDOS A CONSEJOS REGIONALES Y LOCALES DE SALUD. FONDO BASADO EN RESULTADO SANITARIO (FOBARES)</t>
    </r>
    <r>
      <rPr>
        <sz val="10"/>
        <color theme="1"/>
        <rFont val="Garamond"/>
        <family val="1"/>
      </rPr>
      <t xml:space="preserve">
Esta nueva modalidad de transferencia de recursos basada en resultados sanitarios a Consejos Regionales y Locales de Salud, denominada “FONDO BASADO EN RESULTADO SANITARIO – FOBARES”, que fue implementada desde el ejercicio fiscal 2024, se efectua a través de transferencias trimestrales a Consejos de Salud desde el MSPyBS, y se constituye en una herramienta impulsora de la participación ciudadana y el involucramiento de representantes de la sociedad civil en los asuntos que atañen a la salúd pública, en miras del fortalecimiento de establecimientos de salud y programas prioritarios de salud del MSPyBS, dentro de la línea de acción del Gobierno del  Paraguay.
La misma cuenta con el Sistema Informático de Rendición del Fondo de Equidad (SIRFE), herramienta digital de gestión administrativa de eficiencia para Consejos de Salud y de transparencia para el ciudadano, que permite al mismo, el acceso a información pública sobre el uso de los recursos transferidos por el MSPyBS. La información se encuentra a disposición con una actualización periódica y difusión permanente, con cada cierre de rendición de cuentas por parte de Consejos de Salud de manera a asegurar el más amplio y fácil acceso a la información y promoción de la participación ciudadana. (PEI MSPBS 2024-2028
Objetivo Institucional: 1.Fortalecer las funciones de  rectoría y gobernanza institucional, 
Objetivo Estratégico: OE 1.3.: Consolidar la descentralización de la salud a través de nuevo modelo de gestión basado en resultado)</t>
    </r>
  </si>
  <si>
    <t>Ticket Número</t>
  </si>
  <si>
    <r>
      <rPr>
        <b/>
        <sz val="10"/>
        <color theme="1"/>
        <rFont val="Garamond"/>
        <family val="1"/>
      </rPr>
      <t>PROCESO LLEVADO A CABO EN FORMA PREVIA Y POSTERIOR A LA IMPLEMENTACIÓN DEL FOBARES DURANTE EL 1ER. TRIMESTRE:</t>
    </r>
    <r>
      <rPr>
        <sz val="10"/>
        <color theme="1"/>
        <rFont val="Garamond"/>
        <family val="1"/>
      </rPr>
      <t xml:space="preserve">
A través de la Resolución S.G. N° 009/2024 "POR LA CUAL SE APRUEBAN LOS FORMATOS DE ACUERDOS PARA LA DESCENTRALIZACIÓN, A SER SUSCRITOS ENTRE EL MINISTERIO DE SALUD PÚBLICA Y BIENESTAR SOCIAL, GOBERNACIONES Y CONSEJOS REGIONALES DE SALUD; Y EL MINISTERIO DE SALUD PÚBLICA Y BIENESTAR SOCIAL CON MUNICIPALIDADES Y CONSEJOS LOCALES DE SALUD, Y SE ABROGA LA RESOLUCIÓN S.G. N° 102 DE FECHA 25 DE FEBERO DE 2021" y la Resolución S.G. N° 010/2024 "POR LA CUAL SE APRUEBA EL MODELO DE TRANSFERENCIA DE RECURSOS FINANCIEROS EL MINISTERIO DE SALUD PÚBLICA Y BIENESTAR SOCIAL A CONCEJO DE SALUD DEL PARAGUAY, DENOMINADO: FONDO BASADO EN RESULTADO SANITARIO (FOBARES A SER IMPLEMENTADO DESDE EL EJERCICIO FISCAL 2024. EN EL MARCO DEL OBJETO DE GASTO 834 "OTRAS TRANSFERENCIAS AL SECTOR PUBLICO Y ORGANISMOS REGIONALES", el MSPBS ha iniciado desde el mes de enero, la implementación del "PROYECTO FOBARES", para lo cual se procedió a la renovación del ACUERDO PARA LA DESCENTRALIZACIÓN, priorizando los Consejos de Salud que recibieron transferencias de recursos financieros en el ejercicio fiscal anterior, lográndose la suscripción de un total de 260 acuerdos.  A la vez se ha iniciado el proceso de transferencias interbancarias desde la cuenta administrativa del MSPBS a las cuentas bancarias de los Consejos de Salud, vía Sistema de Pagos del Paraguay (SIPAP), lo cual ha implicado un extenso trabajo de recabado de datos,coordinado entre diferentes instancias ministeriales, los Consejos de Salud y sus entidades bancarias.
</t>
    </r>
  </si>
  <si>
    <t>Memorandum D.A. Nº 46/2024</t>
  </si>
  <si>
    <t>Memorandum DGAI Nº 303/2024</t>
  </si>
  <si>
    <t>Abg. Sonia Ledesma</t>
  </si>
  <si>
    <t>https://sirfesalud.mspbs.gov.py/portal.php</t>
  </si>
  <si>
    <t xml:space="preserve">imágenes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</si>
</sst>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charset val="134"/>
      <scheme val="minor"/>
    </font>
    <font>
      <sz val="8"/>
      <name val="Calibri"/>
      <family val="2"/>
      <scheme val="minor"/>
    </font>
    <font>
      <sz val="11"/>
      <color theme="1"/>
      <name val="Calibri"/>
      <family val="2"/>
      <scheme val="minor"/>
    </font>
    <font>
      <sz val="11"/>
      <color theme="1"/>
      <name val="Garamond"/>
      <family val="1"/>
    </font>
    <font>
      <b/>
      <sz val="12"/>
      <color theme="1"/>
      <name val="Garamond"/>
      <family val="1"/>
    </font>
    <font>
      <b/>
      <sz val="11"/>
      <color theme="1"/>
      <name val="Garamond"/>
      <family val="1"/>
    </font>
    <font>
      <sz val="10"/>
      <color theme="1"/>
      <name val="Garamond"/>
      <family val="1"/>
    </font>
    <font>
      <u/>
      <sz val="11"/>
      <color theme="10"/>
      <name val="Calibri"/>
      <charset val="134"/>
      <scheme val="minor"/>
    </font>
    <font>
      <sz val="10"/>
      <color theme="1"/>
      <name val="Palatino Linotype"/>
      <family val="1"/>
    </font>
    <font>
      <b/>
      <sz val="10"/>
      <color theme="1"/>
      <name val="Garamond"/>
      <family val="1"/>
    </font>
    <font>
      <sz val="10"/>
      <color theme="1"/>
      <name val="Calibri"/>
      <family val="2"/>
      <scheme val="minor"/>
    </font>
    <font>
      <b/>
      <sz val="10"/>
      <color rgb="FF000000"/>
      <name val="Garamond"/>
      <family val="1"/>
    </font>
    <font>
      <sz val="10"/>
      <color rgb="FF000000"/>
      <name val="Garamond"/>
      <family val="1"/>
    </font>
    <font>
      <sz val="10"/>
      <name val="Garamond"/>
      <family val="1"/>
    </font>
    <font>
      <b/>
      <u/>
      <sz val="10"/>
      <color theme="1"/>
      <name val="Garamond"/>
      <family val="1"/>
    </font>
    <font>
      <u/>
      <sz val="10"/>
      <color theme="1"/>
      <name val="Garamond"/>
      <family val="1"/>
    </font>
    <font>
      <b/>
      <sz val="10"/>
      <name val="Garamond"/>
      <family val="1"/>
    </font>
    <font>
      <u/>
      <sz val="10"/>
      <color theme="10"/>
      <name val="Calibri"/>
      <family val="2"/>
      <scheme val="minor"/>
    </font>
    <font>
      <b/>
      <sz val="14"/>
      <color theme="4" tint="-0.499984740745262"/>
      <name val="Garamond"/>
      <family val="1"/>
    </font>
    <font>
      <b/>
      <sz val="12"/>
      <color theme="4" tint="-0.499984740745262"/>
      <name val="Garamond"/>
      <family val="1"/>
    </font>
  </fonts>
  <fills count="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theme="3" tint="0.79998168889431442"/>
        <bgColor indexed="64"/>
      </patternFill>
    </fill>
    <fill>
      <patternFill patternType="solid">
        <fgColor theme="4"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s>
  <cellStyleXfs count="3">
    <xf numFmtId="0" fontId="0" fillId="0" borderId="0">
      <alignment vertical="center"/>
    </xf>
    <xf numFmtId="9" fontId="2" fillId="0" borderId="0" applyFont="0" applyFill="0" applyBorder="0" applyAlignment="0" applyProtection="0"/>
    <xf numFmtId="0" fontId="7" fillId="0" borderId="0" applyNumberFormat="0" applyFill="0" applyBorder="0" applyAlignment="0" applyProtection="0">
      <alignment vertical="center"/>
    </xf>
  </cellStyleXfs>
  <cellXfs count="196">
    <xf numFmtId="0" fontId="0" fillId="0" borderId="0" xfId="0">
      <alignment vertical="center"/>
    </xf>
    <xf numFmtId="0" fontId="6" fillId="2" borderId="0" xfId="0" applyFont="1" applyFill="1" applyProtection="1">
      <alignment vertical="center"/>
      <protection locked="0"/>
    </xf>
    <xf numFmtId="0" fontId="6" fillId="2" borderId="0" xfId="0" applyFont="1" applyFill="1">
      <alignment vertical="center"/>
    </xf>
    <xf numFmtId="0" fontId="6" fillId="2" borderId="0" xfId="0" applyFont="1" applyFill="1" applyAlignment="1">
      <alignment horizontal="center" vertical="center"/>
    </xf>
    <xf numFmtId="0" fontId="6" fillId="2" borderId="1" xfId="0" applyFont="1" applyFill="1" applyBorder="1" applyAlignment="1">
      <alignment horizontal="center" vertical="top" wrapText="1"/>
    </xf>
    <xf numFmtId="0" fontId="9" fillId="5" borderId="1" xfId="0" applyFont="1" applyFill="1" applyBorder="1" applyAlignment="1">
      <alignment horizontal="justify" vertical="top" wrapText="1"/>
    </xf>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6" fillId="2" borderId="1" xfId="0" applyFont="1" applyFill="1" applyBorder="1" applyAlignment="1">
      <alignment vertical="center" wrapText="1"/>
    </xf>
    <xf numFmtId="0" fontId="6" fillId="2" borderId="0" xfId="0" applyFont="1" applyFill="1" applyAlignment="1">
      <alignment horizontal="left" vertical="center"/>
    </xf>
    <xf numFmtId="0" fontId="9" fillId="2" borderId="0" xfId="0" applyFont="1" applyFill="1">
      <alignment vertical="center"/>
    </xf>
    <xf numFmtId="0" fontId="14" fillId="2" borderId="0" xfId="0" applyFont="1" applyFill="1">
      <alignment vertical="center"/>
    </xf>
    <xf numFmtId="0" fontId="6" fillId="2" borderId="7" xfId="0" applyFont="1" applyFill="1" applyBorder="1">
      <alignment vertical="center"/>
    </xf>
    <xf numFmtId="0" fontId="6" fillId="2" borderId="12" xfId="0" applyFont="1" applyFill="1" applyBorder="1">
      <alignment vertical="center"/>
    </xf>
    <xf numFmtId="0" fontId="6" fillId="2" borderId="12" xfId="0" applyFont="1" applyFill="1" applyBorder="1" applyAlignment="1">
      <alignment horizontal="left" vertical="center"/>
    </xf>
    <xf numFmtId="0" fontId="9" fillId="2" borderId="12" xfId="0" applyFont="1" applyFill="1" applyBorder="1">
      <alignment vertical="center"/>
    </xf>
    <xf numFmtId="0" fontId="6" fillId="2" borderId="11" xfId="0" applyFont="1" applyFill="1" applyBorder="1">
      <alignment vertical="center"/>
    </xf>
    <xf numFmtId="0" fontId="6" fillId="2" borderId="0" xfId="0" applyFont="1" applyFill="1" applyBorder="1">
      <alignment vertical="center"/>
    </xf>
    <xf numFmtId="0" fontId="6" fillId="2" borderId="11"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1" xfId="0" applyFont="1" applyFill="1" applyBorder="1" applyAlignment="1">
      <alignment horizontal="center" vertical="center"/>
    </xf>
    <xf numFmtId="0" fontId="6" fillId="2" borderId="0" xfId="0" applyFont="1" applyFill="1" applyBorder="1" applyAlignment="1">
      <alignment horizontal="center" vertical="center"/>
    </xf>
    <xf numFmtId="0" fontId="6" fillId="0" borderId="12" xfId="0" applyFont="1" applyFill="1" applyBorder="1">
      <alignment vertical="center"/>
    </xf>
    <xf numFmtId="0" fontId="6" fillId="0" borderId="0" xfId="0" applyFont="1" applyFill="1">
      <alignment vertical="center"/>
    </xf>
    <xf numFmtId="0" fontId="6" fillId="0" borderId="1" xfId="0" applyFont="1" applyFill="1" applyBorder="1" applyAlignment="1">
      <alignment horizontal="center" vertical="center" wrapText="1"/>
    </xf>
    <xf numFmtId="0" fontId="6" fillId="0" borderId="11" xfId="0" applyFont="1" applyFill="1" applyBorder="1" applyAlignment="1">
      <alignment horizontal="center" vertical="center"/>
    </xf>
    <xf numFmtId="0" fontId="9" fillId="0" borderId="0" xfId="0" applyFont="1" applyFill="1" applyBorder="1" applyAlignment="1">
      <alignment horizontal="center" vertical="center"/>
    </xf>
    <xf numFmtId="0" fontId="6" fillId="0" borderId="11" xfId="0" applyFont="1" applyFill="1" applyBorder="1">
      <alignment vertical="center"/>
    </xf>
    <xf numFmtId="0" fontId="6" fillId="0" borderId="0" xfId="0" applyFont="1" applyFill="1" applyBorder="1">
      <alignment vertical="center"/>
    </xf>
    <xf numFmtId="0" fontId="9" fillId="0" borderId="1" xfId="0" applyFont="1" applyFill="1" applyBorder="1">
      <alignment vertical="center"/>
    </xf>
    <xf numFmtId="0" fontId="17" fillId="0" borderId="10" xfId="2" applyFont="1" applyFill="1" applyBorder="1" applyAlignment="1">
      <alignment horizontal="center" vertical="center"/>
    </xf>
    <xf numFmtId="0" fontId="17" fillId="0" borderId="15" xfId="2" applyFont="1" applyFill="1" applyBorder="1" applyAlignment="1">
      <alignment horizontal="center" vertical="center"/>
    </xf>
    <xf numFmtId="0" fontId="6" fillId="0" borderId="1" xfId="0" applyFont="1" applyFill="1" applyBorder="1">
      <alignment vertical="center"/>
    </xf>
    <xf numFmtId="0" fontId="6"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17" fillId="0" borderId="1" xfId="2" applyFont="1" applyFill="1" applyBorder="1" applyAlignment="1">
      <alignment vertical="center"/>
    </xf>
    <xf numFmtId="0" fontId="6" fillId="0" borderId="0" xfId="0" applyFont="1" applyFill="1" applyProtection="1">
      <alignment vertical="center"/>
      <protection locked="0"/>
    </xf>
    <xf numFmtId="0" fontId="9" fillId="0" borderId="1" xfId="0" applyFont="1" applyFill="1" applyBorder="1" applyAlignment="1" applyProtection="1">
      <alignment horizontal="center" vertical="center" wrapText="1"/>
      <protection locked="0"/>
    </xf>
    <xf numFmtId="0" fontId="6" fillId="0" borderId="2" xfId="0" applyFont="1" applyFill="1" applyBorder="1" applyAlignment="1">
      <alignment vertical="center" wrapText="1"/>
    </xf>
    <xf numFmtId="0" fontId="6" fillId="0" borderId="3" xfId="0" applyFont="1" applyFill="1" applyBorder="1" applyAlignment="1">
      <alignment vertical="center" wrapText="1"/>
    </xf>
    <xf numFmtId="0" fontId="6" fillId="0" borderId="1" xfId="0" applyFont="1" applyFill="1" applyBorder="1" applyAlignment="1" applyProtection="1">
      <alignment horizontal="center" vertical="center"/>
      <protection locked="0"/>
    </xf>
    <xf numFmtId="0" fontId="12" fillId="0" borderId="1" xfId="0" applyFont="1" applyFill="1" applyBorder="1">
      <alignment vertical="center"/>
    </xf>
    <xf numFmtId="0" fontId="12" fillId="0" borderId="1" xfId="0" applyFont="1" applyFill="1" applyBorder="1" applyAlignment="1">
      <alignment horizontal="center" vertical="center"/>
    </xf>
    <xf numFmtId="0" fontId="6" fillId="0" borderId="12" xfId="0" applyFont="1" applyFill="1" applyBorder="1" applyProtection="1">
      <alignment vertical="center"/>
      <protection locked="0"/>
    </xf>
    <xf numFmtId="0" fontId="9" fillId="0" borderId="0" xfId="0" applyFont="1" applyFill="1">
      <alignment vertical="center"/>
    </xf>
    <xf numFmtId="0" fontId="9" fillId="0" borderId="12" xfId="0" applyFont="1" applyFill="1" applyBorder="1">
      <alignment vertical="center"/>
    </xf>
    <xf numFmtId="0" fontId="6" fillId="0" borderId="10" xfId="0" applyFont="1" applyFill="1" applyBorder="1">
      <alignment vertical="center"/>
    </xf>
    <xf numFmtId="0" fontId="10" fillId="0" borderId="1" xfId="0" applyFont="1" applyFill="1" applyBorder="1" applyAlignment="1">
      <alignment horizontal="center" vertical="center"/>
    </xf>
    <xf numFmtId="14" fontId="10" fillId="0" borderId="1" xfId="0" applyNumberFormat="1" applyFont="1" applyFill="1" applyBorder="1" applyAlignment="1">
      <alignment horizontal="center" vertical="center" wrapText="1"/>
    </xf>
    <xf numFmtId="0" fontId="9" fillId="5" borderId="1" xfId="0" applyFont="1" applyFill="1" applyBorder="1">
      <alignment vertical="center"/>
    </xf>
    <xf numFmtId="0" fontId="9" fillId="5" borderId="1" xfId="0" applyFont="1" applyFill="1" applyBorder="1" applyAlignment="1">
      <alignment vertical="center" wrapText="1"/>
    </xf>
    <xf numFmtId="1" fontId="6" fillId="0" borderId="1" xfId="1"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0" xfId="0" applyFont="1" applyFill="1" applyAlignment="1">
      <alignment horizontal="center" vertical="center"/>
    </xf>
    <xf numFmtId="0" fontId="11" fillId="5" borderId="1" xfId="0" applyFont="1" applyFill="1" applyBorder="1" applyAlignment="1">
      <alignment horizontal="center" vertical="center" wrapText="1"/>
    </xf>
    <xf numFmtId="0" fontId="6" fillId="5" borderId="12" xfId="0" applyFont="1" applyFill="1" applyBorder="1">
      <alignment vertical="center"/>
    </xf>
    <xf numFmtId="0" fontId="9" fillId="5" borderId="2" xfId="0" applyFont="1" applyFill="1" applyBorder="1" applyAlignment="1" applyProtection="1">
      <alignment horizontal="center" vertical="center"/>
      <protection locked="0"/>
    </xf>
    <xf numFmtId="0" fontId="11" fillId="5" borderId="9" xfId="0" applyFont="1" applyFill="1" applyBorder="1" applyAlignment="1">
      <alignment horizontal="center" vertical="center" wrapText="1"/>
    </xf>
    <xf numFmtId="0" fontId="11" fillId="5" borderId="9" xfId="0" applyFont="1" applyFill="1" applyBorder="1" applyAlignment="1">
      <alignment horizontal="center" vertical="center"/>
    </xf>
    <xf numFmtId="0" fontId="11" fillId="5" borderId="1" xfId="0" applyFont="1" applyFill="1" applyBorder="1" applyAlignment="1">
      <alignment horizontal="center" vertical="center"/>
    </xf>
    <xf numFmtId="0" fontId="6" fillId="2" borderId="11" xfId="0" applyFont="1" applyFill="1" applyBorder="1" applyAlignment="1">
      <alignment vertical="top" wrapText="1"/>
    </xf>
    <xf numFmtId="0" fontId="6" fillId="2" borderId="0" xfId="0" applyFont="1" applyFill="1" applyBorder="1" applyAlignment="1">
      <alignment vertical="top" wrapText="1"/>
    </xf>
    <xf numFmtId="0" fontId="6" fillId="2" borderId="12" xfId="0" applyFont="1" applyFill="1" applyBorder="1" applyAlignment="1">
      <alignment horizontal="left" vertical="center" wrapText="1"/>
    </xf>
    <xf numFmtId="0" fontId="6" fillId="2" borderId="2"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3"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3"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3" xfId="0" applyFont="1" applyFill="1" applyBorder="1" applyAlignment="1">
      <alignment horizontal="center" vertical="center"/>
    </xf>
    <xf numFmtId="0" fontId="7" fillId="0" borderId="2" xfId="2" applyFill="1" applyBorder="1" applyAlignment="1">
      <alignment horizontal="center" vertical="center" wrapText="1"/>
    </xf>
    <xf numFmtId="0" fontId="10" fillId="0" borderId="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14" fillId="5" borderId="1" xfId="0" applyFont="1" applyFill="1" applyBorder="1" applyAlignment="1">
      <alignment horizontal="center" vertical="center"/>
    </xf>
    <xf numFmtId="0" fontId="9" fillId="0" borderId="10"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9" fillId="0" borderId="2" xfId="0" applyFont="1" applyFill="1" applyBorder="1" applyAlignment="1" applyProtection="1">
      <alignment horizontal="center" vertical="center"/>
      <protection locked="0"/>
    </xf>
    <xf numFmtId="0" fontId="9" fillId="0" borderId="3" xfId="0" applyFont="1" applyFill="1" applyBorder="1" applyAlignment="1" applyProtection="1">
      <alignment horizontal="center" vertical="center"/>
      <protection locked="0"/>
    </xf>
    <xf numFmtId="0" fontId="11" fillId="0" borderId="2"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3" xfId="0" applyFont="1" applyFill="1" applyBorder="1" applyAlignment="1" applyProtection="1">
      <alignment horizontal="center" vertical="center"/>
      <protection locked="0"/>
    </xf>
    <xf numFmtId="0" fontId="9" fillId="5" borderId="1" xfId="0" applyFont="1" applyFill="1" applyBorder="1" applyAlignment="1">
      <alignment horizontal="center" vertical="center"/>
    </xf>
    <xf numFmtId="0" fontId="17" fillId="0" borderId="2" xfId="2" applyFont="1" applyFill="1" applyBorder="1" applyAlignment="1">
      <alignment horizontal="center" vertical="center"/>
    </xf>
    <xf numFmtId="0" fontId="17" fillId="0" borderId="5" xfId="2" applyFont="1" applyFill="1" applyBorder="1" applyAlignment="1">
      <alignment horizontal="center" vertical="center"/>
    </xf>
    <xf numFmtId="0" fontId="17" fillId="0" borderId="3" xfId="2"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4" fillId="5" borderId="2" xfId="0" applyFont="1" applyFill="1" applyBorder="1" applyAlignment="1">
      <alignment horizontal="center" vertical="center"/>
    </xf>
    <xf numFmtId="0" fontId="14" fillId="5" borderId="5" xfId="0" applyFont="1" applyFill="1" applyBorder="1" applyAlignment="1">
      <alignment horizontal="center" vertical="center"/>
    </xf>
    <xf numFmtId="0" fontId="14" fillId="5" borderId="3" xfId="0" applyFont="1" applyFill="1" applyBorder="1" applyAlignment="1">
      <alignment horizontal="center" vertical="center"/>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14" fillId="5" borderId="2"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9" fillId="6" borderId="1" xfId="0" applyFont="1" applyFill="1" applyBorder="1" applyAlignment="1">
      <alignment horizontal="center" vertical="top"/>
    </xf>
    <xf numFmtId="0" fontId="9" fillId="6" borderId="1" xfId="0" applyFont="1" applyFill="1" applyBorder="1" applyAlignment="1">
      <alignment horizontal="center" vertical="top" wrapText="1"/>
    </xf>
    <xf numFmtId="0" fontId="9" fillId="2" borderId="2" xfId="0" applyFont="1" applyFill="1" applyBorder="1" applyAlignment="1">
      <alignment horizontal="left" vertical="center"/>
    </xf>
    <xf numFmtId="0" fontId="9" fillId="2" borderId="5" xfId="0" applyFont="1" applyFill="1" applyBorder="1" applyAlignment="1">
      <alignment horizontal="left" vertical="center"/>
    </xf>
    <xf numFmtId="0" fontId="9" fillId="2" borderId="3" xfId="0" applyFont="1" applyFill="1" applyBorder="1" applyAlignment="1">
      <alignment horizontal="left" vertical="center"/>
    </xf>
    <xf numFmtId="0" fontId="6" fillId="2" borderId="6"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9" fillId="5" borderId="2" xfId="0" applyFont="1" applyFill="1" applyBorder="1" applyAlignment="1">
      <alignment horizontal="center" vertical="top" wrapText="1"/>
    </xf>
    <xf numFmtId="0" fontId="9" fillId="5" borderId="3" xfId="0" applyFont="1" applyFill="1" applyBorder="1" applyAlignment="1">
      <alignment horizontal="center" vertical="top" wrapText="1"/>
    </xf>
    <xf numFmtId="0" fontId="6" fillId="6"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3"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14" xfId="0" applyFont="1" applyFill="1" applyBorder="1" applyAlignment="1">
      <alignment horizontal="left" vertical="top" wrapText="1"/>
    </xf>
    <xf numFmtId="0" fontId="6" fillId="7" borderId="2" xfId="0" applyFont="1" applyFill="1" applyBorder="1" applyAlignment="1">
      <alignment horizontal="center" vertical="top" wrapText="1"/>
    </xf>
    <xf numFmtId="0" fontId="6" fillId="7" borderId="5" xfId="0" applyFont="1" applyFill="1" applyBorder="1" applyAlignment="1">
      <alignment horizontal="center" vertical="top" wrapText="1"/>
    </xf>
    <xf numFmtId="0" fontId="6" fillId="7" borderId="3" xfId="0" applyFont="1" applyFill="1" applyBorder="1" applyAlignment="1">
      <alignment horizontal="center" vertical="top" wrapText="1"/>
    </xf>
    <xf numFmtId="0" fontId="6" fillId="0" borderId="10" xfId="0" applyFont="1" applyFill="1" applyBorder="1" applyAlignment="1">
      <alignment horizontal="left" vertical="center"/>
    </xf>
    <xf numFmtId="0" fontId="6" fillId="0" borderId="15" xfId="0" applyFont="1" applyFill="1" applyBorder="1" applyAlignment="1">
      <alignment horizontal="left" vertical="center"/>
    </xf>
    <xf numFmtId="0" fontId="6" fillId="0" borderId="10"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9"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17" fillId="0" borderId="10" xfId="2" applyFont="1" applyFill="1" applyBorder="1" applyAlignment="1">
      <alignment horizontal="center" vertical="center"/>
    </xf>
    <xf numFmtId="0" fontId="17" fillId="0" borderId="9" xfId="2" applyFont="1" applyFill="1" applyBorder="1" applyAlignment="1">
      <alignment horizontal="center" vertical="center"/>
    </xf>
    <xf numFmtId="0" fontId="4" fillId="0" borderId="1" xfId="0" applyFont="1" applyFill="1" applyBorder="1" applyAlignment="1" applyProtection="1">
      <alignment horizontal="center" vertical="center"/>
      <protection locked="0"/>
    </xf>
    <xf numFmtId="0" fontId="9" fillId="5" borderId="2"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6" fillId="0" borderId="1" xfId="0" applyFont="1" applyFill="1" applyBorder="1" applyAlignment="1">
      <alignment horizontal="left" vertical="center" wrapText="1"/>
    </xf>
    <xf numFmtId="3" fontId="12" fillId="0" borderId="1" xfId="0" applyNumberFormat="1" applyFont="1" applyFill="1" applyBorder="1" applyAlignment="1">
      <alignment horizontal="center" vertical="center"/>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1" xfId="0" applyFont="1" applyFill="1" applyBorder="1" applyAlignment="1" applyProtection="1">
      <alignment horizontal="left" vertical="center" wrapText="1"/>
      <protection locked="0"/>
    </xf>
    <xf numFmtId="0" fontId="9" fillId="5" borderId="5" xfId="0" applyFont="1" applyFill="1" applyBorder="1" applyAlignment="1" applyProtection="1">
      <alignment horizontal="center" vertical="center"/>
      <protection locked="0"/>
    </xf>
    <xf numFmtId="0" fontId="11" fillId="4" borderId="1" xfId="0" applyFont="1" applyFill="1" applyBorder="1" applyAlignment="1">
      <alignment horizontal="center" vertical="center"/>
    </xf>
    <xf numFmtId="3"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wrapText="1"/>
    </xf>
    <xf numFmtId="3" fontId="12" fillId="4" borderId="1"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6" fillId="0" borderId="8"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4" xfId="0" applyFont="1" applyFill="1" applyBorder="1" applyAlignment="1">
      <alignment horizontal="center" vertical="center"/>
    </xf>
    <xf numFmtId="0" fontId="11" fillId="5" borderId="1" xfId="0" applyFont="1" applyFill="1" applyBorder="1" applyAlignment="1">
      <alignment horizontal="center" vertical="center"/>
    </xf>
    <xf numFmtId="0" fontId="18" fillId="2" borderId="0" xfId="0" applyFont="1" applyFill="1" applyBorder="1" applyAlignment="1">
      <alignment horizontal="center" vertical="center"/>
    </xf>
    <xf numFmtId="0" fontId="19" fillId="2" borderId="0" xfId="0" applyFont="1" applyFill="1" applyBorder="1" applyAlignment="1">
      <alignment horizontal="center" vertical="center" wrapText="1"/>
    </xf>
    <xf numFmtId="0" fontId="6" fillId="0" borderId="9" xfId="0" applyFont="1" applyFill="1" applyBorder="1" applyAlignment="1">
      <alignment horizontal="left" vertical="center"/>
    </xf>
    <xf numFmtId="0" fontId="6" fillId="2" borderId="0"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2" borderId="1" xfId="2" applyFill="1" applyBorder="1" applyAlignment="1">
      <alignment vertical="center" wrapText="1"/>
    </xf>
    <xf numFmtId="0" fontId="9" fillId="5" borderId="13"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14" xfId="0" applyFont="1" applyFill="1" applyBorder="1" applyAlignment="1">
      <alignment horizontal="center" vertical="center"/>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ysClr val="windowText" lastClr="000000"/>
                </a:solidFill>
                <a:latin typeface="+mn-lt"/>
                <a:ea typeface="+mn-ea"/>
                <a:cs typeface="+mn-cs"/>
              </a:defRPr>
            </a:pPr>
            <a:r>
              <a:rPr lang="en-US"/>
              <a:t>ACUERDOS FOBARES SUSCRITOS</a:t>
            </a:r>
          </a:p>
        </c:rich>
      </c:tx>
      <c:overlay val="0"/>
      <c:spPr>
        <a:noFill/>
        <a:ln>
          <a:noFill/>
        </a:ln>
        <a:effectLst/>
      </c:spPr>
      <c:txPr>
        <a:bodyPr rot="0" spcFirstLastPara="1" vertOverflow="ellipsis" vert="horz" wrap="square" anchor="ctr" anchorCtr="1"/>
        <a:lstStyle/>
        <a:p>
          <a:pPr>
            <a:defRPr sz="1320" b="1" i="0" u="none" strike="noStrike" kern="1200" baseline="0">
              <a:solidFill>
                <a:sysClr val="windowText" lastClr="000000"/>
              </a:solidFill>
              <a:latin typeface="+mn-lt"/>
              <a:ea typeface="+mn-ea"/>
              <a:cs typeface="+mn-cs"/>
            </a:defRPr>
          </a:pPr>
          <a:endParaRPr lang="es-PY"/>
        </a:p>
      </c:txPr>
    </c:title>
    <c:autoTitleDeleted val="0"/>
    <c:plotArea>
      <c:layout/>
      <c:barChart>
        <c:barDir val="col"/>
        <c:grouping val="clustered"/>
        <c:varyColors val="0"/>
        <c:ser>
          <c:idx val="0"/>
          <c:order val="0"/>
          <c:spPr>
            <a:solidFill>
              <a:srgbClr val="C00000"/>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[1]Hoja1!$A$4:$B$21</c:f>
              <c:multiLvlStrCache>
                <c:ptCount val="18"/>
                <c:lvl>
                  <c:pt idx="0">
                    <c:v>CONCEPCIÓN </c:v>
                  </c:pt>
                  <c:pt idx="1">
                    <c:v>SAN PEDRO</c:v>
                  </c:pt>
                  <c:pt idx="2">
                    <c:v>CORDILLERA </c:v>
                  </c:pt>
                  <c:pt idx="3">
                    <c:v>GUAIRÁ</c:v>
                  </c:pt>
                  <c:pt idx="4">
                    <c:v>CAAGUAZÚ </c:v>
                  </c:pt>
                  <c:pt idx="5">
                    <c:v>CAAZAPÁ</c:v>
                  </c:pt>
                  <c:pt idx="6">
                    <c:v>ITAPÚA </c:v>
                  </c:pt>
                  <c:pt idx="7">
                    <c:v>MISIONES </c:v>
                  </c:pt>
                  <c:pt idx="8">
                    <c:v>PARAGUARÍ </c:v>
                  </c:pt>
                  <c:pt idx="9">
                    <c:v>ALTO PARANÁ</c:v>
                  </c:pt>
                  <c:pt idx="10">
                    <c:v>CENTRAL </c:v>
                  </c:pt>
                  <c:pt idx="11">
                    <c:v>ÑEEMBUCÚ </c:v>
                  </c:pt>
                  <c:pt idx="12">
                    <c:v>AMAMBAY</c:v>
                  </c:pt>
                  <c:pt idx="13">
                    <c:v>CANINDEYÚ </c:v>
                  </c:pt>
                  <c:pt idx="14">
                    <c:v>PDTE. HAYES</c:v>
                  </c:pt>
                  <c:pt idx="15">
                    <c:v>BOQUERÓN </c:v>
                  </c:pt>
                  <c:pt idx="16">
                    <c:v>ALTO PARAGUAY </c:v>
                  </c:pt>
                  <c:pt idx="17">
                    <c:v>CAPITAL </c:v>
                  </c:pt>
                </c:lvl>
                <c:lvl>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lvl>
              </c:multiLvlStrCache>
            </c:multiLvlStrRef>
          </c:cat>
          <c:val>
            <c:numRef>
              <c:f>[1]Hoja1!$C$4:$C$21</c:f>
              <c:numCache>
                <c:formatCode>General</c:formatCode>
                <c:ptCount val="18"/>
                <c:pt idx="0">
                  <c:v>14</c:v>
                </c:pt>
                <c:pt idx="1">
                  <c:v>21</c:v>
                </c:pt>
                <c:pt idx="2">
                  <c:v>20</c:v>
                </c:pt>
                <c:pt idx="3">
                  <c:v>19</c:v>
                </c:pt>
                <c:pt idx="4">
                  <c:v>22</c:v>
                </c:pt>
                <c:pt idx="5">
                  <c:v>12</c:v>
                </c:pt>
                <c:pt idx="6">
                  <c:v>31</c:v>
                </c:pt>
                <c:pt idx="7">
                  <c:v>10</c:v>
                </c:pt>
                <c:pt idx="8">
                  <c:v>19</c:v>
                </c:pt>
                <c:pt idx="9">
                  <c:v>22</c:v>
                </c:pt>
                <c:pt idx="10">
                  <c:v>19</c:v>
                </c:pt>
                <c:pt idx="11">
                  <c:v>15</c:v>
                </c:pt>
                <c:pt idx="12">
                  <c:v>6</c:v>
                </c:pt>
                <c:pt idx="13">
                  <c:v>13</c:v>
                </c:pt>
                <c:pt idx="14">
                  <c:v>9</c:v>
                </c:pt>
                <c:pt idx="15">
                  <c:v>5</c:v>
                </c:pt>
                <c:pt idx="16">
                  <c:v>2</c:v>
                </c:pt>
                <c:pt idx="17">
                  <c:v>1</c:v>
                </c:pt>
              </c:numCache>
            </c:numRef>
          </c:val>
          <c:extLst>
            <c:ext xmlns:c16="http://schemas.microsoft.com/office/drawing/2014/chart" uri="{C3380CC4-5D6E-409C-BE32-E72D297353CC}">
              <c16:uniqueId val="{00000000-E7A8-48C6-B067-173F01475D4B}"/>
            </c:ext>
          </c:extLst>
        </c:ser>
        <c:dLbls>
          <c:dLblPos val="inEnd"/>
          <c:showLegendKey val="0"/>
          <c:showVal val="1"/>
          <c:showCatName val="0"/>
          <c:showSerName val="0"/>
          <c:showPercent val="0"/>
          <c:showBubbleSize val="0"/>
        </c:dLbls>
        <c:gapWidth val="100"/>
        <c:overlap val="-24"/>
        <c:axId val="1460270303"/>
        <c:axId val="1444949759"/>
      </c:barChart>
      <c:catAx>
        <c:axId val="146027030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PY"/>
          </a:p>
        </c:txPr>
        <c:crossAx val="1444949759"/>
        <c:crosses val="autoZero"/>
        <c:auto val="1"/>
        <c:lblAlgn val="ctr"/>
        <c:lblOffset val="100"/>
        <c:noMultiLvlLbl val="0"/>
      </c:catAx>
      <c:valAx>
        <c:axId val="1444949759"/>
        <c:scaling>
          <c:orientation val="minMax"/>
        </c:scaling>
        <c:delete val="1"/>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crossAx val="1460270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2">
          <a:lumMod val="15000"/>
          <a:lumOff val="85000"/>
        </a:schemeClr>
      </a:solidFill>
      <a:round/>
    </a:ln>
    <a:effectLst/>
  </c:spPr>
  <c:txPr>
    <a:bodyPr/>
    <a:lstStyle/>
    <a:p>
      <a:pPr>
        <a:defRPr sz="1100" b="1">
          <a:solidFill>
            <a:sysClr val="windowText" lastClr="000000"/>
          </a:solidFill>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ysClr val="windowText" lastClr="000000"/>
                </a:solidFill>
                <a:latin typeface="+mn-lt"/>
                <a:ea typeface="+mn-ea"/>
                <a:cs typeface="+mn-cs"/>
              </a:defRPr>
            </a:pPr>
            <a:r>
              <a:rPr lang="en-US"/>
              <a:t>DISTRIBUCIÓN DE RECURSOS FOBARES POR REGION SANITARIA/DEPARTAMENTO</a:t>
            </a:r>
          </a:p>
          <a:p>
            <a:pPr>
              <a:defRPr/>
            </a:pPr>
            <a:r>
              <a:rPr lang="en-US"/>
              <a:t>1ER. TRIMESTRE 2024</a:t>
            </a:r>
          </a:p>
        </c:rich>
      </c:tx>
      <c:overlay val="0"/>
      <c:spPr>
        <a:noFill/>
        <a:ln>
          <a:noFill/>
        </a:ln>
        <a:effectLst/>
      </c:spPr>
      <c:txPr>
        <a:bodyPr rot="0" spcFirstLastPara="1" vertOverflow="ellipsis" vert="horz" wrap="square" anchor="ctr" anchorCtr="1"/>
        <a:lstStyle/>
        <a:p>
          <a:pPr>
            <a:defRPr sz="1080" b="1" i="0" u="none" strike="noStrike" kern="1200" baseline="0">
              <a:solidFill>
                <a:sysClr val="windowText" lastClr="000000"/>
              </a:solidFill>
              <a:latin typeface="+mn-lt"/>
              <a:ea typeface="+mn-ea"/>
              <a:cs typeface="+mn-cs"/>
            </a:defRPr>
          </a:pPr>
          <a:endParaRPr lang="es-PY"/>
        </a:p>
      </c:txPr>
    </c:title>
    <c:autoTitleDeleted val="0"/>
    <c:plotArea>
      <c:layout>
        <c:manualLayout>
          <c:layoutTarget val="inner"/>
          <c:xMode val="edge"/>
          <c:yMode val="edge"/>
          <c:x val="0"/>
          <c:y val="6.4296511619946359E-2"/>
          <c:w val="1"/>
          <c:h val="0.8143026731421984"/>
        </c:manualLayout>
      </c:layout>
      <c:barChart>
        <c:barDir val="col"/>
        <c:grouping val="clustered"/>
        <c:varyColors val="0"/>
        <c:ser>
          <c:idx val="0"/>
          <c:order val="0"/>
          <c:tx>
            <c:strRef>
              <c:f>[1]Hoja3!$C$240</c:f>
              <c:strCache>
                <c:ptCount val="1"/>
                <c:pt idx="0">
                  <c:v>MONTO</c:v>
                </c:pt>
              </c:strCache>
            </c:strRef>
          </c:tx>
          <c:spPr>
            <a:solidFill>
              <a:srgbClr val="C00000"/>
            </a:solidFill>
            <a:ln>
              <a:solidFill>
                <a:sysClr val="windowText" lastClr="000000"/>
              </a:solidFill>
            </a:ln>
            <a:effectLst/>
          </c:spPr>
          <c:invertIfNegative val="0"/>
          <c:dLbls>
            <c:dLbl>
              <c:idx val="0"/>
              <c:layout>
                <c:manualLayout>
                  <c:x val="-6.9482649330632823E-19"/>
                  <c:y val="5.50658580472386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BA-429F-B20E-BB84BBDDF27F}"/>
                </c:ext>
              </c:extLst>
            </c:dLbl>
            <c:dLbl>
              <c:idx val="1"/>
              <c:layout>
                <c:manualLayout>
                  <c:x val="1.8176682170634199E-3"/>
                  <c:y val="-3.69692106672780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BA-429F-B20E-BB84BBDDF27F}"/>
                </c:ext>
              </c:extLst>
            </c:dLbl>
            <c:dLbl>
              <c:idx val="2"/>
              <c:layout>
                <c:manualLayout>
                  <c:x val="6.0640103563747265E-3"/>
                  <c:y val="-2.13496506468873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BA-429F-B20E-BB84BBDDF27F}"/>
                </c:ext>
              </c:extLst>
            </c:dLbl>
            <c:dLbl>
              <c:idx val="3"/>
              <c:layout>
                <c:manualLayout>
                  <c:x val="-2.2234447785802503E-17"/>
                  <c:y val="8.6075295159554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BA-429F-B20E-BB84BBDDF27F}"/>
                </c:ext>
              </c:extLst>
            </c:dLbl>
            <c:dLbl>
              <c:idx val="4"/>
              <c:layout>
                <c:manualLayout>
                  <c:x val="0"/>
                  <c:y val="5.92190587079443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BA-429F-B20E-BB84BBDDF27F}"/>
                </c:ext>
              </c:extLst>
            </c:dLbl>
            <c:dLbl>
              <c:idx val="5"/>
              <c:layout>
                <c:manualLayout>
                  <c:x val="0"/>
                  <c:y val="-2.13496506468863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BA-429F-B20E-BB84BBDDF27F}"/>
                </c:ext>
              </c:extLst>
            </c:dLbl>
            <c:dLbl>
              <c:idx val="6"/>
              <c:layout>
                <c:manualLayout>
                  <c:x val="-1.8146200364247617E-3"/>
                  <c:y val="-1.0478272541600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BA-429F-B20E-BB84BBDDF27F}"/>
                </c:ext>
              </c:extLst>
            </c:dLbl>
            <c:dLbl>
              <c:idx val="7"/>
              <c:layout>
                <c:manualLayout>
                  <c:x val="-4.4468895571605007E-17"/>
                  <c:y val="5.9219058707943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BA-429F-B20E-BB84BBDDF27F}"/>
                </c:ext>
              </c:extLst>
            </c:dLbl>
            <c:dLbl>
              <c:idx val="8"/>
              <c:layout>
                <c:manualLayout>
                  <c:x val="0"/>
                  <c:y val="-2.13496506468873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BA-429F-B20E-BB84BBDDF27F}"/>
                </c:ext>
              </c:extLst>
            </c:dLbl>
            <c:dLbl>
              <c:idx val="9"/>
              <c:layout>
                <c:manualLayout>
                  <c:x val="0"/>
                  <c:y val="5.92190587079443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BA-429F-B20E-BB84BBDDF27F}"/>
                </c:ext>
              </c:extLst>
            </c:dLbl>
            <c:dLbl>
              <c:idx val="10"/>
              <c:layout>
                <c:manualLayout>
                  <c:x val="0"/>
                  <c:y val="5.506585804723371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BA-429F-B20E-BB84BBDDF27F}"/>
                </c:ext>
              </c:extLst>
            </c:dLbl>
            <c:dLbl>
              <c:idx val="11"/>
              <c:layout>
                <c:manualLayout>
                  <c:x val="1.2128020712748563E-3"/>
                  <c:y val="3.2362822256333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BA-429F-B20E-BB84BBDDF27F}"/>
                </c:ext>
              </c:extLst>
            </c:dLbl>
            <c:dLbl>
              <c:idx val="12"/>
              <c:layout>
                <c:manualLayout>
                  <c:x val="-8.8937791143210013E-17"/>
                  <c:y val="5.50658580472386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BA-429F-B20E-BB84BBDDF27F}"/>
                </c:ext>
              </c:extLst>
            </c:dLbl>
            <c:dLbl>
              <c:idx val="13"/>
              <c:layout>
                <c:manualLayout>
                  <c:x val="-8.8937791143210013E-17"/>
                  <c:y val="5.9219058707943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BA-429F-B20E-BB84BBDDF27F}"/>
                </c:ext>
              </c:extLst>
            </c:dLbl>
            <c:dLbl>
              <c:idx val="14"/>
              <c:layout>
                <c:manualLayout>
                  <c:x val="2.0617635211674069E-2"/>
                  <c:y val="-2.3619954225976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BA-429F-B20E-BB84BBDDF27F}"/>
                </c:ext>
              </c:extLst>
            </c:dLbl>
            <c:dLbl>
              <c:idx val="15"/>
              <c:layout>
                <c:manualLayout>
                  <c:x val="0"/>
                  <c:y val="5.506585804722879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BA-429F-B20E-BB84BBDDF27F}"/>
                </c:ext>
              </c:extLst>
            </c:dLbl>
            <c:dLbl>
              <c:idx val="16"/>
              <c:layout>
                <c:manualLayout>
                  <c:x val="-1.7787558228642003E-16"/>
                  <c:y val="-1.86175043874007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BA-429F-B20E-BB84BBDDF27F}"/>
                </c:ext>
              </c:extLst>
            </c:dLbl>
            <c:dLbl>
              <c:idx val="17"/>
              <c:layout>
                <c:manualLayout>
                  <c:x val="0"/>
                  <c:y val="-4.8282015012847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BA-429F-B20E-BB84BBDDF27F}"/>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PY"/>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[1]Hoja3!$A$241:$B$258</c:f>
              <c:multiLvlStrCache>
                <c:ptCount val="18"/>
                <c:lvl>
                  <c:pt idx="0">
                    <c:v>Concepción</c:v>
                  </c:pt>
                  <c:pt idx="1">
                    <c:v>San Pedro</c:v>
                  </c:pt>
                  <c:pt idx="2">
                    <c:v>Cordillera </c:v>
                  </c:pt>
                  <c:pt idx="3">
                    <c:v>Guaira</c:v>
                  </c:pt>
                  <c:pt idx="4">
                    <c:v>Caaguazú</c:v>
                  </c:pt>
                  <c:pt idx="5">
                    <c:v>Caazapá</c:v>
                  </c:pt>
                  <c:pt idx="6">
                    <c:v>Itapuá</c:v>
                  </c:pt>
                  <c:pt idx="7">
                    <c:v>Misiones</c:v>
                  </c:pt>
                  <c:pt idx="8">
                    <c:v>Paraguarí </c:v>
                  </c:pt>
                  <c:pt idx="9">
                    <c:v>Alto Paraná</c:v>
                  </c:pt>
                  <c:pt idx="10">
                    <c:v>Central</c:v>
                  </c:pt>
                  <c:pt idx="11">
                    <c:v>Ñeembucú </c:v>
                  </c:pt>
                  <c:pt idx="12">
                    <c:v>Amambay</c:v>
                  </c:pt>
                  <c:pt idx="13">
                    <c:v>Canindeyú</c:v>
                  </c:pt>
                  <c:pt idx="14">
                    <c:v>Pdte. Hayes</c:v>
                  </c:pt>
                  <c:pt idx="15">
                    <c:v>Boquerón</c:v>
                  </c:pt>
                  <c:pt idx="16">
                    <c:v>Alto Paraguay </c:v>
                  </c:pt>
                  <c:pt idx="17">
                    <c:v>Capital 
(Asunción)</c:v>
                  </c:pt>
                </c:lvl>
                <c:lvl>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lvl>
              </c:multiLvlStrCache>
            </c:multiLvlStrRef>
          </c:cat>
          <c:val>
            <c:numRef>
              <c:f>[1]Hoja3!$C$241:$C$258</c:f>
              <c:numCache>
                <c:formatCode>General</c:formatCode>
                <c:ptCount val="18"/>
                <c:pt idx="0">
                  <c:v>306500000</c:v>
                </c:pt>
                <c:pt idx="1">
                  <c:v>380250000</c:v>
                </c:pt>
                <c:pt idx="2">
                  <c:v>335950000</c:v>
                </c:pt>
                <c:pt idx="3">
                  <c:v>275250000</c:v>
                </c:pt>
                <c:pt idx="4">
                  <c:v>370500000</c:v>
                </c:pt>
                <c:pt idx="5">
                  <c:v>223875000</c:v>
                </c:pt>
                <c:pt idx="6">
                  <c:v>846944000</c:v>
                </c:pt>
                <c:pt idx="7">
                  <c:v>183500000</c:v>
                </c:pt>
                <c:pt idx="8">
                  <c:v>323250000</c:v>
                </c:pt>
                <c:pt idx="9">
                  <c:v>429875000</c:v>
                </c:pt>
                <c:pt idx="10">
                  <c:v>590450000</c:v>
                </c:pt>
                <c:pt idx="11">
                  <c:v>189000000</c:v>
                </c:pt>
                <c:pt idx="12">
                  <c:v>86250000</c:v>
                </c:pt>
                <c:pt idx="13">
                  <c:v>200250000</c:v>
                </c:pt>
                <c:pt idx="14">
                  <c:v>207000000</c:v>
                </c:pt>
                <c:pt idx="15">
                  <c:v>123750000</c:v>
                </c:pt>
                <c:pt idx="16">
                  <c:v>50000000</c:v>
                </c:pt>
                <c:pt idx="17">
                  <c:v>52500000</c:v>
                </c:pt>
              </c:numCache>
            </c:numRef>
          </c:val>
          <c:extLst>
            <c:ext xmlns:c16="http://schemas.microsoft.com/office/drawing/2014/chart" uri="{C3380CC4-5D6E-409C-BE32-E72D297353CC}">
              <c16:uniqueId val="{00000012-91BA-429F-B20E-BB84BBDDF27F}"/>
            </c:ext>
          </c:extLst>
        </c:ser>
        <c:dLbls>
          <c:dLblPos val="inEnd"/>
          <c:showLegendKey val="0"/>
          <c:showVal val="1"/>
          <c:showCatName val="0"/>
          <c:showSerName val="0"/>
          <c:showPercent val="0"/>
          <c:showBubbleSize val="0"/>
        </c:dLbls>
        <c:gapWidth val="100"/>
        <c:overlap val="-24"/>
        <c:axId val="1469966223"/>
        <c:axId val="1867253711"/>
      </c:barChart>
      <c:catAx>
        <c:axId val="14699662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Y"/>
          </a:p>
        </c:txPr>
        <c:crossAx val="1867253711"/>
        <c:crossesAt val="0"/>
        <c:auto val="0"/>
        <c:lblAlgn val="ctr"/>
        <c:lblOffset val="100"/>
        <c:noMultiLvlLbl val="0"/>
      </c:catAx>
      <c:valAx>
        <c:axId val="1867253711"/>
        <c:scaling>
          <c:orientation val="minMax"/>
        </c:scaling>
        <c:delete val="1"/>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crossAx val="1469966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900">
          <a:solidFill>
            <a:sysClr val="windowText" lastClr="000000"/>
          </a:solidFill>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iagrams/colors1.xml><?xml version="1.0" encoding="utf-8"?>
<dgm:colorsDef xmlns:dgm="http://schemas.openxmlformats.org/drawingml/2006/diagram" xmlns:a="http://schemas.openxmlformats.org/drawingml/2006/main" uniqueId="urn:microsoft.com/office/officeart/2005/8/colors/accent2_3">
  <dgm:title val=""/>
  <dgm:desc val=""/>
  <dgm:catLst>
    <dgm:cat type="accent2" pri="11300"/>
  </dgm:catLst>
  <dgm:styleLbl name="node0">
    <dgm:fillClrLst meth="repeat">
      <a:schemeClr val="accent2">
        <a:shade val="80000"/>
      </a:schemeClr>
    </dgm:fillClrLst>
    <dgm:linClrLst meth="repeat">
      <a:schemeClr val="lt1"/>
    </dgm:linClrLst>
    <dgm:effectClrLst/>
    <dgm:txLinClrLst/>
    <dgm:txFillClrLst/>
    <dgm:txEffectClrLst/>
  </dgm:styleLbl>
  <dgm:styleLbl name="node1">
    <dgm:fillClrLst>
      <a:schemeClr val="accent2">
        <a:shade val="80000"/>
      </a:schemeClr>
      <a:schemeClr val="accent2">
        <a:tint val="70000"/>
      </a:schemeClr>
    </dgm:fillClrLst>
    <dgm:linClrLst meth="repeat">
      <a:schemeClr val="lt1"/>
    </dgm:linClrLst>
    <dgm:effectClrLst/>
    <dgm:txLinClrLst/>
    <dgm:txFillClrLst/>
    <dgm:txEffectClrLst/>
  </dgm:styleLbl>
  <dgm:styleLbl name="alignNode1">
    <dgm:fillClrLst>
      <a:schemeClr val="accent2">
        <a:shade val="80000"/>
      </a:schemeClr>
      <a:schemeClr val="accent2">
        <a:tint val="70000"/>
      </a:schemeClr>
    </dgm:fillClrLst>
    <dgm:linClrLst>
      <a:schemeClr val="accent2">
        <a:shade val="80000"/>
      </a:schemeClr>
      <a:schemeClr val="accent2">
        <a:tint val="70000"/>
      </a:schemeClr>
    </dgm:linClrLst>
    <dgm:effectClrLst/>
    <dgm:txLinClrLst/>
    <dgm:txFillClrLst/>
    <dgm:txEffectClrLst/>
  </dgm:styleLbl>
  <dgm:styleLbl name="lnNode1">
    <dgm:fillClrLst>
      <a:schemeClr val="accent2">
        <a:shade val="80000"/>
      </a:schemeClr>
      <a:schemeClr val="accent2">
        <a:tint val="70000"/>
      </a:schemeClr>
    </dgm:fillClrLst>
    <dgm:linClrLst meth="repeat">
      <a:schemeClr val="lt1"/>
    </dgm:linClrLst>
    <dgm:effectClrLst/>
    <dgm:txLinClrLst/>
    <dgm:txFillClrLst/>
    <dgm:txEffectClrLst/>
  </dgm:styleLbl>
  <dgm:styleLbl name="vennNode1">
    <dgm:fillClrLst>
      <a:schemeClr val="accent2">
        <a:shade val="80000"/>
        <a:alpha val="50000"/>
      </a:schemeClr>
      <a:schemeClr val="accent2">
        <a:tint val="70000"/>
        <a:alpha val="50000"/>
      </a:schemeClr>
    </dgm:fillClrLst>
    <dgm:linClrLst meth="repeat">
      <a:schemeClr val="lt1"/>
    </dgm:linClrLst>
    <dgm:effectClrLst/>
    <dgm:txLinClrLst/>
    <dgm:txFillClrLst/>
    <dgm:txEffectClrLst/>
  </dgm:styleLbl>
  <dgm:styleLbl name="node2">
    <dgm:fillClrLst>
      <a:schemeClr val="accent2">
        <a:tint val="99000"/>
      </a:schemeClr>
    </dgm:fillClrLst>
    <dgm:linClrLst meth="repeat">
      <a:schemeClr val="lt1"/>
    </dgm:linClrLst>
    <dgm:effectClrLst/>
    <dgm:txLinClrLst/>
    <dgm:txFillClrLst/>
    <dgm:txEffectClrLst/>
  </dgm:styleLbl>
  <dgm:styleLbl name="node3">
    <dgm:fillClrLst>
      <a:schemeClr val="accent2">
        <a:tint val="80000"/>
      </a:schemeClr>
    </dgm:fillClrLst>
    <dgm:linClrLst meth="repeat">
      <a:schemeClr val="lt1"/>
    </dgm:linClrLst>
    <dgm:effectClrLst/>
    <dgm:txLinClrLst/>
    <dgm:txFillClrLst/>
    <dgm:txEffectClrLst/>
  </dgm:styleLbl>
  <dgm:styleLbl name="node4">
    <dgm:fillClrLst>
      <a:schemeClr val="accent2">
        <a:tint val="70000"/>
      </a:schemeClr>
    </dgm:fillClrLst>
    <dgm:linClrLst meth="repeat">
      <a:schemeClr val="lt1"/>
    </dgm:linClrLst>
    <dgm:effectClrLst/>
    <dgm:txLinClrLst/>
    <dgm:txFillClrLst/>
    <dgm:txEffectClrLst/>
  </dgm:styleLbl>
  <dgm:styleLbl name="fg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dgm:txEffectClrLst/>
  </dgm:styleLbl>
  <dgm:styleLbl name="fgSibTrans2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meth="repeat">
      <a:schemeClr val="lt1"/>
    </dgm:txFillClrLst>
    <dgm:txEffectClrLst/>
  </dgm:styleLbl>
  <dgm:styleLbl name="bgSibTrans2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meth="repeat">
      <a:schemeClr val="lt1"/>
    </dgm:txFillClrLst>
    <dgm:txEffectClrLst/>
  </dgm:styleLbl>
  <dgm:styleLbl name="sibTrans1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accent2">
        <a:shade val="80000"/>
      </a:schemeClr>
    </dgm:fillClrLst>
    <dgm:linClrLst meth="repeat">
      <a:schemeClr val="lt1"/>
    </dgm:linClrLst>
    <dgm:effectClrLst/>
    <dgm:txLinClrLst/>
    <dgm:txFillClrLst/>
    <dgm:txEffectClrLst/>
  </dgm:styleLbl>
  <dgm:styleLbl name="asst1">
    <dgm:fillClrLst meth="repeat">
      <a:schemeClr val="accent2">
        <a:shade val="80000"/>
      </a:schemeClr>
    </dgm:fillClrLst>
    <dgm:linClrLst meth="repeat">
      <a:schemeClr val="lt1"/>
    </dgm:linClrLst>
    <dgm:effectClrLst/>
    <dgm:txLinClrLst/>
    <dgm:txFillClrLst/>
    <dgm:txEffectClrLst/>
  </dgm:styleLbl>
  <dgm:styleLbl name="asst2">
    <dgm:fillClrLst>
      <a:schemeClr val="accent2">
        <a:tint val="99000"/>
      </a:schemeClr>
    </dgm:fillClrLst>
    <dgm:linClrLst meth="repeat">
      <a:schemeClr val="lt1"/>
    </dgm:linClrLst>
    <dgm:effectClrLst/>
    <dgm:txLinClrLst/>
    <dgm:txFillClrLst/>
    <dgm:txEffectClrLst/>
  </dgm:styleLbl>
  <dgm:styleLbl name="asst3">
    <dgm:fillClrLst>
      <a:schemeClr val="accent2">
        <a:tint val="80000"/>
      </a:schemeClr>
    </dgm:fillClrLst>
    <dgm:linClrLst meth="repeat">
      <a:schemeClr val="lt1"/>
    </dgm:linClrLst>
    <dgm:effectClrLst/>
    <dgm:txLinClrLst/>
    <dgm:txFillClrLst/>
    <dgm:txEffectClrLst/>
  </dgm:styleLbl>
  <dgm:styleLbl name="asst4">
    <dgm:fillClrLst>
      <a:schemeClr val="accent2">
        <a:tint val="70000"/>
      </a:schemeClr>
    </dgm:fillClrLst>
    <dgm:linClrLst meth="repeat">
      <a:schemeClr val="lt1"/>
    </dgm:linClrLst>
    <dgm:effectClrLst/>
    <dgm:txLinClrLst/>
    <dgm:txFillClrLst/>
    <dgm:txEffectClrLst/>
  </dgm:styleLbl>
  <dgm:styleLbl name="parChTrans2D1">
    <dgm:fillClrLst meth="repeat">
      <a:schemeClr val="accent2">
        <a:tint val="60000"/>
      </a:schemeClr>
    </dgm:fillClrLst>
    <dgm:linClrLst meth="repeat">
      <a:schemeClr val="accent2">
        <a:tint val="60000"/>
      </a:schemeClr>
    </dgm:linClrLst>
    <dgm:effectClrLst/>
    <dgm:txLinClrLst/>
    <dgm:txFillClrLst meth="repeat">
      <a:schemeClr val="lt1"/>
    </dgm:txFillClrLst>
    <dgm:txEffectClrLst/>
  </dgm:styleLbl>
  <dgm:styleLbl name="parChTrans2D2">
    <dgm:fillClrLst meth="repeat">
      <a:schemeClr val="accent2">
        <a:tint val="90000"/>
      </a:schemeClr>
    </dgm:fillClrLst>
    <dgm:linClrLst meth="repeat">
      <a:schemeClr val="accent2">
        <a:tint val="90000"/>
      </a:schemeClr>
    </dgm:linClrLst>
    <dgm:effectClrLst/>
    <dgm:txLinClrLst/>
    <dgm:txFillClrLst/>
    <dgm:txEffectClrLst/>
  </dgm:styleLbl>
  <dgm:styleLbl name="parChTrans2D3">
    <dgm:fillClrLst meth="repeat">
      <a:schemeClr val="accent2">
        <a:tint val="70000"/>
      </a:schemeClr>
    </dgm:fillClrLst>
    <dgm:linClrLst meth="repeat">
      <a:schemeClr val="accent2">
        <a:tint val="70000"/>
      </a:schemeClr>
    </dgm:linClrLst>
    <dgm:effectClrLst/>
    <dgm:txLinClrLst/>
    <dgm:txFillClrLst/>
    <dgm:txEffectClrLst/>
  </dgm:styleLbl>
  <dgm:styleLbl name="parChTrans2D4">
    <dgm:fillClrLst meth="repeat">
      <a:schemeClr val="accent2">
        <a:tint val="50000"/>
      </a:schemeClr>
    </dgm:fillClrLst>
    <dgm:linClrLst meth="repeat">
      <a:schemeClr val="accent2">
        <a:tint val="50000"/>
      </a:schemeClr>
    </dgm:linClrLst>
    <dgm:effectClrLst/>
    <dgm:txLinClrLst/>
    <dgm:txFillClrLst meth="repeat">
      <a:schemeClr val="lt1"/>
    </dgm:txFillClrLst>
    <dgm:txEffectClrLst/>
  </dgm:styleLbl>
  <dgm:styleLbl name="parChTrans1D1">
    <dgm:fillClrLst meth="repeat">
      <a:schemeClr val="accent2">
        <a:shade val="80000"/>
      </a:schemeClr>
    </dgm:fillClrLst>
    <dgm:linClrLst meth="repeat">
      <a:schemeClr val="accent2">
        <a:shade val="80000"/>
      </a:schemeClr>
    </dgm:linClrLst>
    <dgm:effectClrLst/>
    <dgm:txLinClrLst/>
    <dgm:txFillClrLst meth="repeat">
      <a:schemeClr val="tx1"/>
    </dgm:txFillClrLst>
    <dgm:txEffectClrLst/>
  </dgm:styleLbl>
  <dgm:styleLbl name="parChTrans1D2">
    <dgm:fillClrLst meth="repeat">
      <a:schemeClr val="accent2">
        <a:tint val="99000"/>
      </a:schemeClr>
    </dgm:fillClrLst>
    <dgm:linClrLst meth="repeat">
      <a:schemeClr val="accent2">
        <a:tint val="99000"/>
      </a:schemeClr>
    </dgm:linClrLst>
    <dgm:effectClrLst/>
    <dgm:txLinClrLst/>
    <dgm:txFillClrLst meth="repeat">
      <a:schemeClr val="tx1"/>
    </dgm:txFillClrLst>
    <dgm:txEffectClrLst/>
  </dgm:styleLbl>
  <dgm:styleLbl name="parChTrans1D3">
    <dgm:fillClrLst meth="repeat">
      <a:schemeClr val="accent2">
        <a:tint val="80000"/>
      </a:schemeClr>
    </dgm:fillClrLst>
    <dgm:linClrLst meth="repeat">
      <a:schemeClr val="accent2">
        <a:tint val="80000"/>
      </a:schemeClr>
    </dgm:linClrLst>
    <dgm:effectClrLst/>
    <dgm:txLinClrLst/>
    <dgm:txFillClrLst meth="repeat">
      <a:schemeClr val="tx1"/>
    </dgm:txFillClrLst>
    <dgm:txEffectClrLst/>
  </dgm:styleLbl>
  <dgm:styleLbl name="parChTrans1D4">
    <dgm:fillClrLst meth="repeat">
      <a:schemeClr val="accent2">
        <a:tint val="70000"/>
      </a:schemeClr>
    </dgm:fillClrLst>
    <dgm:linClrLst meth="repeat">
      <a:schemeClr val="accent2">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2">
        <a:shade val="80000"/>
      </a:schemeClr>
      <a:schemeClr val="accent2">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align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bgAccFollowNode1">
    <dgm:fillClrLst meth="repeat">
      <a:schemeClr val="accent2">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2">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2">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2">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2">
        <a:tint val="70000"/>
      </a:schemeClr>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6C1FB02-3147-4491-AB7B-660550E20532}" type="doc">
      <dgm:prSet loTypeId="urn:microsoft.com/office/officeart/2005/8/layout/chevron1" loCatId="process" qsTypeId="urn:microsoft.com/office/officeart/2005/8/quickstyle/simple1" qsCatId="simple" csTypeId="urn:microsoft.com/office/officeart/2005/8/colors/accent2_3" csCatId="accent2" phldr="1"/>
      <dgm:spPr/>
      <dgm:t>
        <a:bodyPr/>
        <a:lstStyle/>
        <a:p>
          <a:endParaRPr lang="es-MX"/>
        </a:p>
      </dgm:t>
    </dgm:pt>
    <dgm:pt modelId="{18C7A342-0E73-4A7A-AF1B-CDF53A12753F}">
      <dgm:prSet phldrT="[Texto]" custT="1"/>
      <dgm:spPr/>
      <dgm:t>
        <a:bodyPr/>
        <a:lstStyle/>
        <a:p>
          <a:pPr algn="ctr"/>
          <a:r>
            <a:rPr lang="es-ES" sz="1200" b="1">
              <a:solidFill>
                <a:sysClr val="windowText" lastClr="000000"/>
              </a:solidFill>
            </a:rPr>
            <a:t>DIRECTAMENTE A LOS LOGROS OBTENIDOS</a:t>
          </a:r>
          <a:endParaRPr lang="es-MX" sz="1200" b="1">
            <a:solidFill>
              <a:sysClr val="windowText" lastClr="000000"/>
            </a:solidFill>
          </a:endParaRPr>
        </a:p>
      </dgm:t>
    </dgm:pt>
    <dgm:pt modelId="{4D2E010A-669D-49B6-94BD-FF6DA46E89DF}" type="parTrans" cxnId="{4312F04E-20C4-4237-ABEA-167F1F560AD3}">
      <dgm:prSet/>
      <dgm:spPr/>
      <dgm:t>
        <a:bodyPr/>
        <a:lstStyle/>
        <a:p>
          <a:pPr algn="ctr"/>
          <a:endParaRPr lang="es-MX" sz="2400" b="1">
            <a:solidFill>
              <a:sysClr val="windowText" lastClr="000000"/>
            </a:solidFill>
          </a:endParaRPr>
        </a:p>
      </dgm:t>
    </dgm:pt>
    <dgm:pt modelId="{CAA2F9C1-321F-4FC2-9EEB-62FD1F4B577F}" type="sibTrans" cxnId="{4312F04E-20C4-4237-ABEA-167F1F560AD3}">
      <dgm:prSet/>
      <dgm:spPr/>
      <dgm:t>
        <a:bodyPr/>
        <a:lstStyle/>
        <a:p>
          <a:pPr algn="ctr"/>
          <a:endParaRPr lang="es-MX" sz="2400" b="1">
            <a:solidFill>
              <a:sysClr val="windowText" lastClr="000000"/>
            </a:solidFill>
          </a:endParaRPr>
        </a:p>
      </dgm:t>
    </dgm:pt>
    <dgm:pt modelId="{7CDEE5B4-4A46-4385-AF0E-9917B82B8E2B}">
      <dgm:prSet phldrT="[Texto]" custT="1"/>
      <dgm:spPr/>
      <dgm:t>
        <a:bodyPr/>
        <a:lstStyle/>
        <a:p>
          <a:pPr algn="ctr"/>
          <a:r>
            <a:rPr lang="es-ES" sz="1200" b="1">
              <a:solidFill>
                <a:sysClr val="windowText" lastClr="000000"/>
              </a:solidFill>
            </a:rPr>
            <a:t>INCENTIVANDO LA EFICIENCIA Y LA EFECTIVIDAD EN LA PRESTACIÓN DE SERVICIOS DE SALUD Y</a:t>
          </a:r>
          <a:endParaRPr lang="es-MX" sz="1200" b="1">
            <a:solidFill>
              <a:sysClr val="windowText" lastClr="000000"/>
            </a:solidFill>
          </a:endParaRPr>
        </a:p>
      </dgm:t>
    </dgm:pt>
    <dgm:pt modelId="{29003DA2-32B3-468F-A99A-6C7ABA848E97}" type="parTrans" cxnId="{6F9757F3-D4E9-4AED-849C-B795D3169D5C}">
      <dgm:prSet/>
      <dgm:spPr/>
      <dgm:t>
        <a:bodyPr/>
        <a:lstStyle/>
        <a:p>
          <a:pPr algn="ctr"/>
          <a:endParaRPr lang="es-MX" sz="2400" b="1">
            <a:solidFill>
              <a:sysClr val="windowText" lastClr="000000"/>
            </a:solidFill>
          </a:endParaRPr>
        </a:p>
      </dgm:t>
    </dgm:pt>
    <dgm:pt modelId="{1FF83535-E832-4E51-80CD-6E790D0802F8}" type="sibTrans" cxnId="{6F9757F3-D4E9-4AED-849C-B795D3169D5C}">
      <dgm:prSet/>
      <dgm:spPr/>
      <dgm:t>
        <a:bodyPr/>
        <a:lstStyle/>
        <a:p>
          <a:pPr algn="ctr"/>
          <a:endParaRPr lang="es-MX" sz="2400" b="1">
            <a:solidFill>
              <a:sysClr val="windowText" lastClr="000000"/>
            </a:solidFill>
          </a:endParaRPr>
        </a:p>
      </dgm:t>
    </dgm:pt>
    <dgm:pt modelId="{3BEBE536-0F5D-4C8E-8E1D-6C7FC624439C}">
      <dgm:prSet custT="1"/>
      <dgm:spPr/>
      <dgm:t>
        <a:bodyPr/>
        <a:lstStyle/>
        <a:p>
          <a:pPr algn="ctr"/>
          <a:r>
            <a:rPr lang="es-ES" sz="1200" b="1">
              <a:solidFill>
                <a:sysClr val="windowText" lastClr="000000"/>
              </a:solidFill>
            </a:rPr>
            <a:t>EL FORTALECIMIENTO DE PROGRAMAS PRIORITARIOS IMPULSADOS POR MSPYBS</a:t>
          </a:r>
          <a:endParaRPr lang="es-MX" sz="1200" b="1">
            <a:solidFill>
              <a:sysClr val="windowText" lastClr="000000"/>
            </a:solidFill>
          </a:endParaRPr>
        </a:p>
      </dgm:t>
    </dgm:pt>
    <dgm:pt modelId="{AB5DC1E2-921F-46E0-BEC5-DE9678848559}" type="parTrans" cxnId="{14B3A1E8-CFC0-46D2-9FFA-ADF6B00A75F8}">
      <dgm:prSet/>
      <dgm:spPr/>
      <dgm:t>
        <a:bodyPr/>
        <a:lstStyle/>
        <a:p>
          <a:pPr algn="ctr"/>
          <a:endParaRPr lang="es-MX" sz="2400" b="1">
            <a:solidFill>
              <a:sysClr val="windowText" lastClr="000000"/>
            </a:solidFill>
          </a:endParaRPr>
        </a:p>
      </dgm:t>
    </dgm:pt>
    <dgm:pt modelId="{1C0B2DF7-A31C-4BAF-9D87-59434C81390B}" type="sibTrans" cxnId="{14B3A1E8-CFC0-46D2-9FFA-ADF6B00A75F8}">
      <dgm:prSet/>
      <dgm:spPr/>
      <dgm:t>
        <a:bodyPr/>
        <a:lstStyle/>
        <a:p>
          <a:pPr algn="ctr"/>
          <a:endParaRPr lang="es-MX" sz="2400" b="1">
            <a:solidFill>
              <a:sysClr val="windowText" lastClr="000000"/>
            </a:solidFill>
          </a:endParaRPr>
        </a:p>
      </dgm:t>
    </dgm:pt>
    <dgm:pt modelId="{49A478E3-6F77-4461-8060-6D849C6C3A1B}">
      <dgm:prSet phldrT="[Texto]" custT="1"/>
      <dgm:spPr/>
      <dgm:t>
        <a:bodyPr/>
        <a:lstStyle/>
        <a:p>
          <a:pPr algn="ctr"/>
          <a:r>
            <a:rPr lang="es-ES" sz="1200" b="1">
              <a:solidFill>
                <a:sysClr val="windowText" lastClr="000000"/>
              </a:solidFill>
            </a:rPr>
            <a:t>EL MODELO DE TRANSFERENCIAS FOBARES APUNTA A</a:t>
          </a:r>
          <a:endParaRPr lang="es-MX" sz="1200" b="1">
            <a:solidFill>
              <a:sysClr val="windowText" lastClr="000000"/>
            </a:solidFill>
          </a:endParaRPr>
        </a:p>
      </dgm:t>
    </dgm:pt>
    <dgm:pt modelId="{ECCE706E-78BC-4DE0-9BCA-02EDAFBF5ED3}" type="parTrans" cxnId="{43B8C581-1510-4D35-8C4C-EA8ED0B373E4}">
      <dgm:prSet/>
      <dgm:spPr/>
      <dgm:t>
        <a:bodyPr/>
        <a:lstStyle/>
        <a:p>
          <a:pPr algn="ctr"/>
          <a:endParaRPr lang="es-MX" sz="2400" b="1">
            <a:solidFill>
              <a:sysClr val="windowText" lastClr="000000"/>
            </a:solidFill>
          </a:endParaRPr>
        </a:p>
      </dgm:t>
    </dgm:pt>
    <dgm:pt modelId="{423C339F-78F5-42A8-8985-00C3EE0D5F31}" type="sibTrans" cxnId="{43B8C581-1510-4D35-8C4C-EA8ED0B373E4}">
      <dgm:prSet/>
      <dgm:spPr/>
      <dgm:t>
        <a:bodyPr/>
        <a:lstStyle/>
        <a:p>
          <a:pPr algn="ctr"/>
          <a:endParaRPr lang="es-MX" sz="2400" b="1">
            <a:solidFill>
              <a:sysClr val="windowText" lastClr="000000"/>
            </a:solidFill>
          </a:endParaRPr>
        </a:p>
      </dgm:t>
    </dgm:pt>
    <dgm:pt modelId="{A563E488-2632-4E1B-BD43-16AD6F52DAD2}">
      <dgm:prSet phldrT="[Texto]" custT="1"/>
      <dgm:spPr/>
      <dgm:t>
        <a:bodyPr/>
        <a:lstStyle/>
        <a:p>
          <a:pPr algn="ctr"/>
          <a:r>
            <a:rPr lang="es-ES" sz="1200" b="1">
              <a:solidFill>
                <a:sysClr val="windowText" lastClr="000000"/>
              </a:solidFill>
            </a:rPr>
            <a:t>VINCULAR LOS RECURSOS TRANSFERIDOS</a:t>
          </a:r>
          <a:endParaRPr lang="es-MX" sz="1200" b="1">
            <a:solidFill>
              <a:sysClr val="windowText" lastClr="000000"/>
            </a:solidFill>
          </a:endParaRPr>
        </a:p>
      </dgm:t>
    </dgm:pt>
    <dgm:pt modelId="{32E5D3E2-0373-4337-B8B3-E475E9F6A084}" type="sibTrans" cxnId="{8BAF56EE-9F32-458F-B750-A502D5649B50}">
      <dgm:prSet/>
      <dgm:spPr/>
      <dgm:t>
        <a:bodyPr/>
        <a:lstStyle/>
        <a:p>
          <a:pPr algn="ctr"/>
          <a:endParaRPr lang="es-MX" sz="2400" b="1">
            <a:solidFill>
              <a:sysClr val="windowText" lastClr="000000"/>
            </a:solidFill>
          </a:endParaRPr>
        </a:p>
      </dgm:t>
    </dgm:pt>
    <dgm:pt modelId="{4793B537-0FFA-41FA-B982-CE5D90F5DCA6}" type="parTrans" cxnId="{8BAF56EE-9F32-458F-B750-A502D5649B50}">
      <dgm:prSet/>
      <dgm:spPr/>
      <dgm:t>
        <a:bodyPr/>
        <a:lstStyle/>
        <a:p>
          <a:pPr algn="ctr"/>
          <a:endParaRPr lang="es-MX" sz="2400" b="1">
            <a:solidFill>
              <a:sysClr val="windowText" lastClr="000000"/>
            </a:solidFill>
          </a:endParaRPr>
        </a:p>
      </dgm:t>
    </dgm:pt>
    <dgm:pt modelId="{17A8D506-4C5E-4BAA-9F48-041150AC4765}" type="pres">
      <dgm:prSet presAssocID="{46C1FB02-3147-4491-AB7B-660550E20532}" presName="Name0" presStyleCnt="0">
        <dgm:presLayoutVars>
          <dgm:dir/>
          <dgm:animLvl val="lvl"/>
          <dgm:resizeHandles val="exact"/>
        </dgm:presLayoutVars>
      </dgm:prSet>
      <dgm:spPr/>
    </dgm:pt>
    <dgm:pt modelId="{C194C467-2800-4BE7-B1A1-9A11E39A788D}" type="pres">
      <dgm:prSet presAssocID="{49A478E3-6F77-4461-8060-6D849C6C3A1B}" presName="parTxOnly" presStyleLbl="node1" presStyleIdx="0" presStyleCnt="5" custLinFactY="-8037" custLinFactNeighborX="-1124" custLinFactNeighborY="-100000">
        <dgm:presLayoutVars>
          <dgm:chMax val="0"/>
          <dgm:chPref val="0"/>
          <dgm:bulletEnabled val="1"/>
        </dgm:presLayoutVars>
      </dgm:prSet>
      <dgm:spPr/>
    </dgm:pt>
    <dgm:pt modelId="{521FF2F5-D436-4307-8E8A-43E101B020DA}" type="pres">
      <dgm:prSet presAssocID="{423C339F-78F5-42A8-8985-00C3EE0D5F31}" presName="parTxOnlySpace" presStyleCnt="0"/>
      <dgm:spPr/>
    </dgm:pt>
    <dgm:pt modelId="{59552084-7326-42CA-A0E1-19E2504525F1}" type="pres">
      <dgm:prSet presAssocID="{A563E488-2632-4E1B-BD43-16AD6F52DAD2}" presName="parTxOnly" presStyleLbl="node1" presStyleIdx="1" presStyleCnt="5" custLinFactNeighborX="9820" custLinFactNeighborY="10245">
        <dgm:presLayoutVars>
          <dgm:chMax val="0"/>
          <dgm:chPref val="0"/>
          <dgm:bulletEnabled val="1"/>
        </dgm:presLayoutVars>
      </dgm:prSet>
      <dgm:spPr/>
    </dgm:pt>
    <dgm:pt modelId="{0AAC103F-7D75-4F59-9B6D-3CCA390A2A75}" type="pres">
      <dgm:prSet presAssocID="{32E5D3E2-0373-4337-B8B3-E475E9F6A084}" presName="parTxOnlySpace" presStyleCnt="0"/>
      <dgm:spPr/>
    </dgm:pt>
    <dgm:pt modelId="{43CE6861-8C3C-4336-88AB-9C0E464CA800}" type="pres">
      <dgm:prSet presAssocID="{18C7A342-0E73-4A7A-AF1B-CDF53A12753F}" presName="parTxOnly" presStyleLbl="node1" presStyleIdx="2" presStyleCnt="5">
        <dgm:presLayoutVars>
          <dgm:chMax val="0"/>
          <dgm:chPref val="0"/>
          <dgm:bulletEnabled val="1"/>
        </dgm:presLayoutVars>
      </dgm:prSet>
      <dgm:spPr/>
    </dgm:pt>
    <dgm:pt modelId="{2B21DB56-67BD-49C4-A859-41A5AA3A8324}" type="pres">
      <dgm:prSet presAssocID="{CAA2F9C1-321F-4FC2-9EEB-62FD1F4B577F}" presName="parTxOnlySpace" presStyleCnt="0"/>
      <dgm:spPr/>
    </dgm:pt>
    <dgm:pt modelId="{5DFD5E11-DFDE-48A9-994B-BB85F1C31787}" type="pres">
      <dgm:prSet presAssocID="{7CDEE5B4-4A46-4385-AF0E-9917B82B8E2B}" presName="parTxOnly" presStyleLbl="node1" presStyleIdx="3" presStyleCnt="5">
        <dgm:presLayoutVars>
          <dgm:chMax val="0"/>
          <dgm:chPref val="0"/>
          <dgm:bulletEnabled val="1"/>
        </dgm:presLayoutVars>
      </dgm:prSet>
      <dgm:spPr/>
    </dgm:pt>
    <dgm:pt modelId="{866FEE47-BFD0-4D18-BA75-944D193DE4B5}" type="pres">
      <dgm:prSet presAssocID="{1FF83535-E832-4E51-80CD-6E790D0802F8}" presName="parTxOnlySpace" presStyleCnt="0"/>
      <dgm:spPr/>
    </dgm:pt>
    <dgm:pt modelId="{C93FF81D-1AE2-495A-8EFC-B3274A3B2ABF}" type="pres">
      <dgm:prSet presAssocID="{3BEBE536-0F5D-4C8E-8E1D-6C7FC624439C}" presName="parTxOnly" presStyleLbl="node1" presStyleIdx="4" presStyleCnt="5">
        <dgm:presLayoutVars>
          <dgm:chMax val="0"/>
          <dgm:chPref val="0"/>
          <dgm:bulletEnabled val="1"/>
        </dgm:presLayoutVars>
      </dgm:prSet>
      <dgm:spPr/>
    </dgm:pt>
  </dgm:ptLst>
  <dgm:cxnLst>
    <dgm:cxn modelId="{BD68DD10-6AEA-4989-B5AA-2C1A740973E0}" type="presOf" srcId="{3BEBE536-0F5D-4C8E-8E1D-6C7FC624439C}" destId="{C93FF81D-1AE2-495A-8EFC-B3274A3B2ABF}" srcOrd="0" destOrd="0" presId="urn:microsoft.com/office/officeart/2005/8/layout/chevron1"/>
    <dgm:cxn modelId="{A1AFC63F-DA10-4E52-8176-0A04FB739860}" type="presOf" srcId="{A563E488-2632-4E1B-BD43-16AD6F52DAD2}" destId="{59552084-7326-42CA-A0E1-19E2504525F1}" srcOrd="0" destOrd="0" presId="urn:microsoft.com/office/officeart/2005/8/layout/chevron1"/>
    <dgm:cxn modelId="{62FAF164-02D0-404B-A57B-833EE2E0FEE3}" type="presOf" srcId="{7CDEE5B4-4A46-4385-AF0E-9917B82B8E2B}" destId="{5DFD5E11-DFDE-48A9-994B-BB85F1C31787}" srcOrd="0" destOrd="0" presId="urn:microsoft.com/office/officeart/2005/8/layout/chevron1"/>
    <dgm:cxn modelId="{4312F04E-20C4-4237-ABEA-167F1F560AD3}" srcId="{46C1FB02-3147-4491-AB7B-660550E20532}" destId="{18C7A342-0E73-4A7A-AF1B-CDF53A12753F}" srcOrd="2" destOrd="0" parTransId="{4D2E010A-669D-49B6-94BD-FF6DA46E89DF}" sibTransId="{CAA2F9C1-321F-4FC2-9EEB-62FD1F4B577F}"/>
    <dgm:cxn modelId="{43B8C581-1510-4D35-8C4C-EA8ED0B373E4}" srcId="{46C1FB02-3147-4491-AB7B-660550E20532}" destId="{49A478E3-6F77-4461-8060-6D849C6C3A1B}" srcOrd="0" destOrd="0" parTransId="{ECCE706E-78BC-4DE0-9BCA-02EDAFBF5ED3}" sibTransId="{423C339F-78F5-42A8-8985-00C3EE0D5F31}"/>
    <dgm:cxn modelId="{17BFFD82-5C4A-43AE-A2B9-E1BF077D67B9}" type="presOf" srcId="{49A478E3-6F77-4461-8060-6D849C6C3A1B}" destId="{C194C467-2800-4BE7-B1A1-9A11E39A788D}" srcOrd="0" destOrd="0" presId="urn:microsoft.com/office/officeart/2005/8/layout/chevron1"/>
    <dgm:cxn modelId="{11B2B6BB-F57B-4EF5-8173-1E546EA8FDB2}" type="presOf" srcId="{46C1FB02-3147-4491-AB7B-660550E20532}" destId="{17A8D506-4C5E-4BAA-9F48-041150AC4765}" srcOrd="0" destOrd="0" presId="urn:microsoft.com/office/officeart/2005/8/layout/chevron1"/>
    <dgm:cxn modelId="{14B3A1E8-CFC0-46D2-9FFA-ADF6B00A75F8}" srcId="{46C1FB02-3147-4491-AB7B-660550E20532}" destId="{3BEBE536-0F5D-4C8E-8E1D-6C7FC624439C}" srcOrd="4" destOrd="0" parTransId="{AB5DC1E2-921F-46E0-BEC5-DE9678848559}" sibTransId="{1C0B2DF7-A31C-4BAF-9D87-59434C81390B}"/>
    <dgm:cxn modelId="{8BAF56EE-9F32-458F-B750-A502D5649B50}" srcId="{46C1FB02-3147-4491-AB7B-660550E20532}" destId="{A563E488-2632-4E1B-BD43-16AD6F52DAD2}" srcOrd="1" destOrd="0" parTransId="{4793B537-0FFA-41FA-B982-CE5D90F5DCA6}" sibTransId="{32E5D3E2-0373-4337-B8B3-E475E9F6A084}"/>
    <dgm:cxn modelId="{6F9757F3-D4E9-4AED-849C-B795D3169D5C}" srcId="{46C1FB02-3147-4491-AB7B-660550E20532}" destId="{7CDEE5B4-4A46-4385-AF0E-9917B82B8E2B}" srcOrd="3" destOrd="0" parTransId="{29003DA2-32B3-468F-A99A-6C7ABA848E97}" sibTransId="{1FF83535-E832-4E51-80CD-6E790D0802F8}"/>
    <dgm:cxn modelId="{B93779F6-709B-430B-9AE1-2B7DE41087F9}" type="presOf" srcId="{18C7A342-0E73-4A7A-AF1B-CDF53A12753F}" destId="{43CE6861-8C3C-4336-88AB-9C0E464CA800}" srcOrd="0" destOrd="0" presId="urn:microsoft.com/office/officeart/2005/8/layout/chevron1"/>
    <dgm:cxn modelId="{DB28134D-467F-468F-88D4-DB3E4A9FC581}" type="presParOf" srcId="{17A8D506-4C5E-4BAA-9F48-041150AC4765}" destId="{C194C467-2800-4BE7-B1A1-9A11E39A788D}" srcOrd="0" destOrd="0" presId="urn:microsoft.com/office/officeart/2005/8/layout/chevron1"/>
    <dgm:cxn modelId="{580356ED-6969-4390-9731-D8AA1E3E32CD}" type="presParOf" srcId="{17A8D506-4C5E-4BAA-9F48-041150AC4765}" destId="{521FF2F5-D436-4307-8E8A-43E101B020DA}" srcOrd="1" destOrd="0" presId="urn:microsoft.com/office/officeart/2005/8/layout/chevron1"/>
    <dgm:cxn modelId="{806FF4A0-A448-4EEF-9553-E0E97ED24CE2}" type="presParOf" srcId="{17A8D506-4C5E-4BAA-9F48-041150AC4765}" destId="{59552084-7326-42CA-A0E1-19E2504525F1}" srcOrd="2" destOrd="0" presId="urn:microsoft.com/office/officeart/2005/8/layout/chevron1"/>
    <dgm:cxn modelId="{3308C2B0-870E-4923-B259-A680A1C9339B}" type="presParOf" srcId="{17A8D506-4C5E-4BAA-9F48-041150AC4765}" destId="{0AAC103F-7D75-4F59-9B6D-3CCA390A2A75}" srcOrd="3" destOrd="0" presId="urn:microsoft.com/office/officeart/2005/8/layout/chevron1"/>
    <dgm:cxn modelId="{C0C12AFB-B21B-42D5-94E0-BEE9D67C9ABD}" type="presParOf" srcId="{17A8D506-4C5E-4BAA-9F48-041150AC4765}" destId="{43CE6861-8C3C-4336-88AB-9C0E464CA800}" srcOrd="4" destOrd="0" presId="urn:microsoft.com/office/officeart/2005/8/layout/chevron1"/>
    <dgm:cxn modelId="{83E2A46F-78C4-4BE6-940E-F56092E2803B}" type="presParOf" srcId="{17A8D506-4C5E-4BAA-9F48-041150AC4765}" destId="{2B21DB56-67BD-49C4-A859-41A5AA3A8324}" srcOrd="5" destOrd="0" presId="urn:microsoft.com/office/officeart/2005/8/layout/chevron1"/>
    <dgm:cxn modelId="{6EB6DFDB-46FD-43C7-ABB6-CD8BBA15471C}" type="presParOf" srcId="{17A8D506-4C5E-4BAA-9F48-041150AC4765}" destId="{5DFD5E11-DFDE-48A9-994B-BB85F1C31787}" srcOrd="6" destOrd="0" presId="urn:microsoft.com/office/officeart/2005/8/layout/chevron1"/>
    <dgm:cxn modelId="{10D01788-121C-487B-81CA-C361443B1ADD}" type="presParOf" srcId="{17A8D506-4C5E-4BAA-9F48-041150AC4765}" destId="{866FEE47-BFD0-4D18-BA75-944D193DE4B5}" srcOrd="7" destOrd="0" presId="urn:microsoft.com/office/officeart/2005/8/layout/chevron1"/>
    <dgm:cxn modelId="{004B4183-B064-4242-A9DC-601F4ABB200D}" type="presParOf" srcId="{17A8D506-4C5E-4BAA-9F48-041150AC4765}" destId="{C93FF81D-1AE2-495A-8EFC-B3274A3B2ABF}" srcOrd="8"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194C467-2800-4BE7-B1A1-9A11E39A788D}">
      <dsp:nvSpPr>
        <dsp:cNvPr id="0" name=""/>
        <dsp:cNvSpPr/>
      </dsp:nvSpPr>
      <dsp:spPr>
        <a:xfrm>
          <a:off x="0" y="0"/>
          <a:ext cx="2980283" cy="1192113"/>
        </a:xfrm>
        <a:prstGeom prst="chevron">
          <a:avLst/>
        </a:prstGeom>
        <a:solidFill>
          <a:schemeClr val="accent2">
            <a:shade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8006" tIns="16002" rIns="16002" bIns="16002" numCol="1" spcCol="1270" anchor="ctr" anchorCtr="0">
          <a:noAutofit/>
        </a:bodyPr>
        <a:lstStyle/>
        <a:p>
          <a:pPr marL="0" lvl="0" indent="0" algn="ctr" defTabSz="533400">
            <a:lnSpc>
              <a:spcPct val="90000"/>
            </a:lnSpc>
            <a:spcBef>
              <a:spcPct val="0"/>
            </a:spcBef>
            <a:spcAft>
              <a:spcPct val="35000"/>
            </a:spcAft>
            <a:buNone/>
          </a:pPr>
          <a:r>
            <a:rPr lang="es-ES" sz="1200" b="1" kern="1200">
              <a:solidFill>
                <a:sysClr val="windowText" lastClr="000000"/>
              </a:solidFill>
            </a:rPr>
            <a:t>EL MODELO DE TRANSFERENCIAS FOBARES APUNTA A</a:t>
          </a:r>
          <a:endParaRPr lang="es-MX" sz="1200" b="1" kern="1200">
            <a:solidFill>
              <a:sysClr val="windowText" lastClr="000000"/>
            </a:solidFill>
          </a:endParaRPr>
        </a:p>
      </dsp:txBody>
      <dsp:txXfrm>
        <a:off x="596057" y="0"/>
        <a:ext cx="1788170" cy="1192113"/>
      </dsp:txXfrm>
    </dsp:sp>
    <dsp:sp modelId="{59552084-7326-42CA-A0E1-19E2504525F1}">
      <dsp:nvSpPr>
        <dsp:cNvPr id="0" name=""/>
        <dsp:cNvSpPr/>
      </dsp:nvSpPr>
      <dsp:spPr>
        <a:xfrm>
          <a:off x="2714869" y="13468"/>
          <a:ext cx="2980283" cy="1192113"/>
        </a:xfrm>
        <a:prstGeom prst="chevron">
          <a:avLst/>
        </a:prstGeom>
        <a:solidFill>
          <a:schemeClr val="accent2">
            <a:shade val="80000"/>
            <a:hueOff val="-120354"/>
            <a:satOff val="2542"/>
            <a:lumOff val="677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8006" tIns="16002" rIns="16002" bIns="16002" numCol="1" spcCol="1270" anchor="ctr" anchorCtr="0">
          <a:noAutofit/>
        </a:bodyPr>
        <a:lstStyle/>
        <a:p>
          <a:pPr marL="0" lvl="0" indent="0" algn="ctr" defTabSz="533400">
            <a:lnSpc>
              <a:spcPct val="90000"/>
            </a:lnSpc>
            <a:spcBef>
              <a:spcPct val="0"/>
            </a:spcBef>
            <a:spcAft>
              <a:spcPct val="35000"/>
            </a:spcAft>
            <a:buNone/>
          </a:pPr>
          <a:r>
            <a:rPr lang="es-ES" sz="1200" b="1" kern="1200">
              <a:solidFill>
                <a:sysClr val="windowText" lastClr="000000"/>
              </a:solidFill>
            </a:rPr>
            <a:t>VINCULAR LOS RECURSOS TRANSFERIDOS</a:t>
          </a:r>
          <a:endParaRPr lang="es-MX" sz="1200" b="1" kern="1200">
            <a:solidFill>
              <a:sysClr val="windowText" lastClr="000000"/>
            </a:solidFill>
          </a:endParaRPr>
        </a:p>
      </dsp:txBody>
      <dsp:txXfrm>
        <a:off x="3310926" y="13468"/>
        <a:ext cx="1788170" cy="1192113"/>
      </dsp:txXfrm>
    </dsp:sp>
    <dsp:sp modelId="{43CE6861-8C3C-4336-88AB-9C0E464CA800}">
      <dsp:nvSpPr>
        <dsp:cNvPr id="0" name=""/>
        <dsp:cNvSpPr/>
      </dsp:nvSpPr>
      <dsp:spPr>
        <a:xfrm>
          <a:off x="5367858" y="6734"/>
          <a:ext cx="2980283" cy="1192113"/>
        </a:xfrm>
        <a:prstGeom prst="chevron">
          <a:avLst/>
        </a:prstGeom>
        <a:solidFill>
          <a:schemeClr val="accent2">
            <a:shade val="80000"/>
            <a:hueOff val="-240708"/>
            <a:satOff val="5083"/>
            <a:lumOff val="1354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8006" tIns="16002" rIns="16002" bIns="16002" numCol="1" spcCol="1270" anchor="ctr" anchorCtr="0">
          <a:noAutofit/>
        </a:bodyPr>
        <a:lstStyle/>
        <a:p>
          <a:pPr marL="0" lvl="0" indent="0" algn="ctr" defTabSz="533400">
            <a:lnSpc>
              <a:spcPct val="90000"/>
            </a:lnSpc>
            <a:spcBef>
              <a:spcPct val="0"/>
            </a:spcBef>
            <a:spcAft>
              <a:spcPct val="35000"/>
            </a:spcAft>
            <a:buNone/>
          </a:pPr>
          <a:r>
            <a:rPr lang="es-ES" sz="1200" b="1" kern="1200">
              <a:solidFill>
                <a:sysClr val="windowText" lastClr="000000"/>
              </a:solidFill>
            </a:rPr>
            <a:t>DIRECTAMENTE A LOS LOGROS OBTENIDOS</a:t>
          </a:r>
          <a:endParaRPr lang="es-MX" sz="1200" b="1" kern="1200">
            <a:solidFill>
              <a:sysClr val="windowText" lastClr="000000"/>
            </a:solidFill>
          </a:endParaRPr>
        </a:p>
      </dsp:txBody>
      <dsp:txXfrm>
        <a:off x="5963915" y="6734"/>
        <a:ext cx="1788170" cy="1192113"/>
      </dsp:txXfrm>
    </dsp:sp>
    <dsp:sp modelId="{5DFD5E11-DFDE-48A9-994B-BB85F1C31787}">
      <dsp:nvSpPr>
        <dsp:cNvPr id="0" name=""/>
        <dsp:cNvSpPr/>
      </dsp:nvSpPr>
      <dsp:spPr>
        <a:xfrm>
          <a:off x="8050113" y="6734"/>
          <a:ext cx="2980283" cy="1192113"/>
        </a:xfrm>
        <a:prstGeom prst="chevron">
          <a:avLst/>
        </a:prstGeom>
        <a:solidFill>
          <a:schemeClr val="accent2">
            <a:shade val="80000"/>
            <a:hueOff val="-361061"/>
            <a:satOff val="7625"/>
            <a:lumOff val="2031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8006" tIns="16002" rIns="16002" bIns="16002" numCol="1" spcCol="1270" anchor="ctr" anchorCtr="0">
          <a:noAutofit/>
        </a:bodyPr>
        <a:lstStyle/>
        <a:p>
          <a:pPr marL="0" lvl="0" indent="0" algn="ctr" defTabSz="533400">
            <a:lnSpc>
              <a:spcPct val="90000"/>
            </a:lnSpc>
            <a:spcBef>
              <a:spcPct val="0"/>
            </a:spcBef>
            <a:spcAft>
              <a:spcPct val="35000"/>
            </a:spcAft>
            <a:buNone/>
          </a:pPr>
          <a:r>
            <a:rPr lang="es-ES" sz="1200" b="1" kern="1200">
              <a:solidFill>
                <a:sysClr val="windowText" lastClr="000000"/>
              </a:solidFill>
            </a:rPr>
            <a:t>INCENTIVANDO LA EFICIENCIA Y LA EFECTIVIDAD EN LA PRESTACIÓN DE SERVICIOS DE SALUD Y</a:t>
          </a:r>
          <a:endParaRPr lang="es-MX" sz="1200" b="1" kern="1200">
            <a:solidFill>
              <a:sysClr val="windowText" lastClr="000000"/>
            </a:solidFill>
          </a:endParaRPr>
        </a:p>
      </dsp:txBody>
      <dsp:txXfrm>
        <a:off x="8646170" y="6734"/>
        <a:ext cx="1788170" cy="1192113"/>
      </dsp:txXfrm>
    </dsp:sp>
    <dsp:sp modelId="{C93FF81D-1AE2-495A-8EFC-B3274A3B2ABF}">
      <dsp:nvSpPr>
        <dsp:cNvPr id="0" name=""/>
        <dsp:cNvSpPr/>
      </dsp:nvSpPr>
      <dsp:spPr>
        <a:xfrm>
          <a:off x="10732368" y="6734"/>
          <a:ext cx="2980283" cy="1192113"/>
        </a:xfrm>
        <a:prstGeom prst="chevron">
          <a:avLst/>
        </a:prstGeom>
        <a:solidFill>
          <a:schemeClr val="accent2">
            <a:shade val="80000"/>
            <a:hueOff val="-481415"/>
            <a:satOff val="10166"/>
            <a:lumOff val="2708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8006" tIns="16002" rIns="16002" bIns="16002" numCol="1" spcCol="1270" anchor="ctr" anchorCtr="0">
          <a:noAutofit/>
        </a:bodyPr>
        <a:lstStyle/>
        <a:p>
          <a:pPr marL="0" lvl="0" indent="0" algn="ctr" defTabSz="533400">
            <a:lnSpc>
              <a:spcPct val="90000"/>
            </a:lnSpc>
            <a:spcBef>
              <a:spcPct val="0"/>
            </a:spcBef>
            <a:spcAft>
              <a:spcPct val="35000"/>
            </a:spcAft>
            <a:buNone/>
          </a:pPr>
          <a:r>
            <a:rPr lang="es-ES" sz="1200" b="1" kern="1200">
              <a:solidFill>
                <a:sysClr val="windowText" lastClr="000000"/>
              </a:solidFill>
            </a:rPr>
            <a:t>EL FORTALECIMIENTO DE PROGRAMAS PRIORITARIOS IMPULSADOS POR MSPYBS</a:t>
          </a:r>
          <a:endParaRPr lang="es-MX" sz="1200" b="1" kern="1200">
            <a:solidFill>
              <a:sysClr val="windowText" lastClr="000000"/>
            </a:solidFill>
          </a:endParaRPr>
        </a:p>
      </dsp:txBody>
      <dsp:txXfrm>
        <a:off x="11328425" y="6734"/>
        <a:ext cx="1788170" cy="1192113"/>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6.png"/><Relationship Id="rId3" Type="http://schemas.openxmlformats.org/officeDocument/2006/relationships/diagramQuickStyle" Target="../diagrams/quickStyle1.xml"/><Relationship Id="rId7" Type="http://schemas.openxmlformats.org/officeDocument/2006/relationships/image" Target="../media/image2.png"/><Relationship Id="rId12" Type="http://schemas.openxmlformats.org/officeDocument/2006/relationships/image" Target="../media/image5.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image" Target="../media/image4.jpeg"/><Relationship Id="rId5" Type="http://schemas.microsoft.com/office/2007/relationships/diagramDrawing" Target="../diagrams/drawing1.xml"/><Relationship Id="rId10" Type="http://schemas.openxmlformats.org/officeDocument/2006/relationships/chart" Target="../charts/chart2.xml"/><Relationship Id="rId4" Type="http://schemas.openxmlformats.org/officeDocument/2006/relationships/diagramColors" Target="../diagrams/colors1.xml"/><Relationship Id="rId9"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175551</xdr:colOff>
      <xdr:row>42</xdr:row>
      <xdr:rowOff>1549213</xdr:rowOff>
    </xdr:from>
    <xdr:to>
      <xdr:col>6</xdr:col>
      <xdr:colOff>3699801</xdr:colOff>
      <xdr:row>43</xdr:row>
      <xdr:rowOff>645687</xdr:rowOff>
    </xdr:to>
    <xdr:graphicFrame macro="">
      <xdr:nvGraphicFramePr>
        <xdr:cNvPr id="27" name="Diagrama 26">
          <a:extLst>
            <a:ext uri="{FF2B5EF4-FFF2-40B4-BE49-F238E27FC236}">
              <a16:creationId xmlns:a16="http://schemas.microsoft.com/office/drawing/2014/main" id="{92AF0CAC-B31A-48FD-A229-0714958B1F3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484910</xdr:colOff>
      <xdr:row>45</xdr:row>
      <xdr:rowOff>294408</xdr:rowOff>
    </xdr:from>
    <xdr:to>
      <xdr:col>6</xdr:col>
      <xdr:colOff>4156364</xdr:colOff>
      <xdr:row>45</xdr:row>
      <xdr:rowOff>4970318</xdr:rowOff>
    </xdr:to>
    <xdr:grpSp>
      <xdr:nvGrpSpPr>
        <xdr:cNvPr id="28" name="Grupo 27">
          <a:extLst>
            <a:ext uri="{FF2B5EF4-FFF2-40B4-BE49-F238E27FC236}">
              <a16:creationId xmlns:a16="http://schemas.microsoft.com/office/drawing/2014/main" id="{2AEBD2A3-D918-4E0B-AEBB-07F992A594C5}"/>
            </a:ext>
          </a:extLst>
        </xdr:cNvPr>
        <xdr:cNvGrpSpPr/>
      </xdr:nvGrpSpPr>
      <xdr:grpSpPr>
        <a:xfrm>
          <a:off x="484910" y="18038122"/>
          <a:ext cx="13863204" cy="4675910"/>
          <a:chOff x="2705100" y="20925802"/>
          <a:chExt cx="41071799" cy="9058898"/>
        </a:xfrm>
        <a:solidFill>
          <a:srgbClr val="C00000"/>
        </a:solidFill>
      </xdr:grpSpPr>
      <xdr:grpSp>
        <xdr:nvGrpSpPr>
          <xdr:cNvPr id="29" name="Grupo 28">
            <a:extLst>
              <a:ext uri="{FF2B5EF4-FFF2-40B4-BE49-F238E27FC236}">
                <a16:creationId xmlns:a16="http://schemas.microsoft.com/office/drawing/2014/main" id="{D8379521-74B0-46D1-AD24-A9DCF93D19B6}"/>
              </a:ext>
            </a:extLst>
          </xdr:cNvPr>
          <xdr:cNvGrpSpPr/>
        </xdr:nvGrpSpPr>
        <xdr:grpSpPr>
          <a:xfrm>
            <a:off x="2705100" y="20925802"/>
            <a:ext cx="41071799" cy="9058898"/>
            <a:chOff x="-2712765" y="-1505540"/>
            <a:chExt cx="22883091" cy="7022847"/>
          </a:xfrm>
          <a:grpFill/>
        </xdr:grpSpPr>
        <xdr:pic>
          <xdr:nvPicPr>
            <xdr:cNvPr id="32" name="Imagen 31">
              <a:extLst>
                <a:ext uri="{FF2B5EF4-FFF2-40B4-BE49-F238E27FC236}">
                  <a16:creationId xmlns:a16="http://schemas.microsoft.com/office/drawing/2014/main" id="{CFCEC682-D71D-480C-AB6D-C12055E86A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12765" y="-1505540"/>
              <a:ext cx="6409920" cy="7022847"/>
            </a:xfrm>
            <a:prstGeom prst="rect">
              <a:avLst/>
            </a:prstGeom>
            <a:grpFill/>
          </xdr:spPr>
        </xdr:pic>
        <xdr:pic>
          <xdr:nvPicPr>
            <xdr:cNvPr id="33" name="Imagen 32">
              <a:extLst>
                <a:ext uri="{FF2B5EF4-FFF2-40B4-BE49-F238E27FC236}">
                  <a16:creationId xmlns:a16="http://schemas.microsoft.com/office/drawing/2014/main" id="{B558879F-4EA7-42BD-A186-13E10208EB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29496" y="-855061"/>
              <a:ext cx="8163287" cy="5731227"/>
            </a:xfrm>
            <a:prstGeom prst="rect">
              <a:avLst/>
            </a:prstGeom>
            <a:grpFill/>
          </xdr:spPr>
        </xdr:pic>
        <xdr:pic>
          <xdr:nvPicPr>
            <xdr:cNvPr id="34" name="Imagen 33">
              <a:extLst>
                <a:ext uri="{FF2B5EF4-FFF2-40B4-BE49-F238E27FC236}">
                  <a16:creationId xmlns:a16="http://schemas.microsoft.com/office/drawing/2014/main" id="{F58AF29F-EE7E-4FF6-9B6C-2CFCD2F2A9A8}"/>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24260" r="58039" b="23965"/>
            <a:stretch/>
          </xdr:blipFill>
          <xdr:spPr bwMode="auto">
            <a:xfrm>
              <a:off x="15259363" y="-79631"/>
              <a:ext cx="4910963" cy="4622079"/>
            </a:xfrm>
            <a:prstGeom prst="rect">
              <a:avLst/>
            </a:prstGeom>
            <a:grpFill/>
            <a:ln>
              <a:noFill/>
            </a:ln>
            <a:extLst>
              <a:ext uri="{53640926-AAD7-44D8-BBD7-CCE9431645EC}">
                <a14:shadowObscured xmlns:a14="http://schemas.microsoft.com/office/drawing/2010/main"/>
              </a:ext>
            </a:extLst>
          </xdr:spPr>
        </xdr:pic>
      </xdr:grpSp>
      <xdr:sp macro="" textlink="">
        <xdr:nvSpPr>
          <xdr:cNvPr id="30" name="Flecha: a la derecha 29">
            <a:extLst>
              <a:ext uri="{FF2B5EF4-FFF2-40B4-BE49-F238E27FC236}">
                <a16:creationId xmlns:a16="http://schemas.microsoft.com/office/drawing/2014/main" id="{5580790E-5282-4777-8C0F-2BF48205AFA2}"/>
              </a:ext>
            </a:extLst>
          </xdr:cNvPr>
          <xdr:cNvSpPr/>
        </xdr:nvSpPr>
        <xdr:spPr>
          <a:xfrm>
            <a:off x="11629665" y="24511011"/>
            <a:ext cx="5829299" cy="1096514"/>
          </a:xfrm>
          <a:prstGeom prst="rightArrow">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sp macro="" textlink="">
        <xdr:nvSpPr>
          <xdr:cNvPr id="31" name="Flecha: a la derecha 30">
            <a:extLst>
              <a:ext uri="{FF2B5EF4-FFF2-40B4-BE49-F238E27FC236}">
                <a16:creationId xmlns:a16="http://schemas.microsoft.com/office/drawing/2014/main" id="{79668961-FC49-49EA-B53E-0BD0DBA0F15D}"/>
              </a:ext>
            </a:extLst>
          </xdr:cNvPr>
          <xdr:cNvSpPr/>
        </xdr:nvSpPr>
        <xdr:spPr>
          <a:xfrm>
            <a:off x="30251401" y="24728863"/>
            <a:ext cx="5829301" cy="1217236"/>
          </a:xfrm>
          <a:prstGeom prst="rightArrow">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grpSp>
    <xdr:clientData/>
  </xdr:twoCellAnchor>
  <xdr:twoCellAnchor>
    <xdr:from>
      <xdr:col>3</xdr:col>
      <xdr:colOff>235324</xdr:colOff>
      <xdr:row>160</xdr:row>
      <xdr:rowOff>23812</xdr:rowOff>
    </xdr:from>
    <xdr:to>
      <xdr:col>7</xdr:col>
      <xdr:colOff>4762</xdr:colOff>
      <xdr:row>179</xdr:row>
      <xdr:rowOff>381000</xdr:rowOff>
    </xdr:to>
    <xdr:graphicFrame macro="">
      <xdr:nvGraphicFramePr>
        <xdr:cNvPr id="36" name="Gráfico 35">
          <a:extLst>
            <a:ext uri="{FF2B5EF4-FFF2-40B4-BE49-F238E27FC236}">
              <a16:creationId xmlns:a16="http://schemas.microsoft.com/office/drawing/2014/main" id="{5E929CD5-2172-4423-BB4D-33548A534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237</xdr:row>
      <xdr:rowOff>27506</xdr:rowOff>
    </xdr:from>
    <xdr:to>
      <xdr:col>3</xdr:col>
      <xdr:colOff>1673679</xdr:colOff>
      <xdr:row>258</xdr:row>
      <xdr:rowOff>380999</xdr:rowOff>
    </xdr:to>
    <xdr:graphicFrame macro="">
      <xdr:nvGraphicFramePr>
        <xdr:cNvPr id="38" name="Gráfico 37">
          <a:extLst>
            <a:ext uri="{FF2B5EF4-FFF2-40B4-BE49-F238E27FC236}">
              <a16:creationId xmlns:a16="http://schemas.microsoft.com/office/drawing/2014/main" id="{09BF7771-37A6-4D8C-A7EE-8A6EAFB21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xdr:col>
      <xdr:colOff>134471</xdr:colOff>
      <xdr:row>0</xdr:row>
      <xdr:rowOff>235326</xdr:rowOff>
    </xdr:from>
    <xdr:to>
      <xdr:col>6</xdr:col>
      <xdr:colOff>4134970</xdr:colOff>
      <xdr:row>1</xdr:row>
      <xdr:rowOff>206750</xdr:rowOff>
    </xdr:to>
    <xdr:pic>
      <xdr:nvPicPr>
        <xdr:cNvPr id="13" name="Imagen 12">
          <a:extLst>
            <a:ext uri="{FF2B5EF4-FFF2-40B4-BE49-F238E27FC236}">
              <a16:creationId xmlns:a16="http://schemas.microsoft.com/office/drawing/2014/main" id="{7CB58DBD-A72E-4EFA-BFEA-2B95E460845B}"/>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l="9958" t="2" r="16071" b="1520"/>
        <a:stretch>
          <a:fillRect/>
        </a:stretch>
      </xdr:blipFill>
      <xdr:spPr bwMode="auto">
        <a:xfrm>
          <a:off x="10578353" y="235326"/>
          <a:ext cx="4000499" cy="6499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268942</xdr:colOff>
      <xdr:row>0</xdr:row>
      <xdr:rowOff>134472</xdr:rowOff>
    </xdr:from>
    <xdr:to>
      <xdr:col>2</xdr:col>
      <xdr:colOff>874059</xdr:colOff>
      <xdr:row>1</xdr:row>
      <xdr:rowOff>338979</xdr:rowOff>
    </xdr:to>
    <xdr:pic>
      <xdr:nvPicPr>
        <xdr:cNvPr id="14" name="Imagen 13">
          <a:extLst>
            <a:ext uri="{FF2B5EF4-FFF2-40B4-BE49-F238E27FC236}">
              <a16:creationId xmlns:a16="http://schemas.microsoft.com/office/drawing/2014/main" id="{1FA791B1-AC3A-4F8A-A7BF-D4BACCCCB206}"/>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87" b="7465"/>
        <a:stretch>
          <a:fillRect/>
        </a:stretch>
      </xdr:blipFill>
      <xdr:spPr bwMode="auto">
        <a:xfrm>
          <a:off x="268942" y="134472"/>
          <a:ext cx="4090146" cy="88526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0</xdr:colOff>
      <xdr:row>130</xdr:row>
      <xdr:rowOff>164960</xdr:rowOff>
    </xdr:from>
    <xdr:to>
      <xdr:col>6</xdr:col>
      <xdr:colOff>4134971</xdr:colOff>
      <xdr:row>130</xdr:row>
      <xdr:rowOff>4721679</xdr:rowOff>
    </xdr:to>
    <xdr:pic>
      <xdr:nvPicPr>
        <xdr:cNvPr id="2" name="Imagen 1">
          <a:extLst>
            <a:ext uri="{FF2B5EF4-FFF2-40B4-BE49-F238E27FC236}">
              <a16:creationId xmlns:a16="http://schemas.microsoft.com/office/drawing/2014/main" id="{D2EFEF00-7522-4415-8D4F-BF1FE01034A8}"/>
            </a:ext>
          </a:extLst>
        </xdr:cNvPr>
        <xdr:cNvPicPr>
          <a:picLocks noChangeAspect="1"/>
        </xdr:cNvPicPr>
      </xdr:nvPicPr>
      <xdr:blipFill rotWithShape="1">
        <a:blip xmlns:r="http://schemas.openxmlformats.org/officeDocument/2006/relationships" r:embed="rId13"/>
        <a:srcRect l="19460" t="18424" r="18941" b="35144"/>
        <a:stretch/>
      </xdr:blipFill>
      <xdr:spPr>
        <a:xfrm>
          <a:off x="0" y="43068281"/>
          <a:ext cx="14326721" cy="455671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non/Desktop/DATOS%20PARA%20EL%20CRCC%20PRIMER%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TRIZ"/>
      <sheetName val="RECIBIERON"/>
      <sheetName val="NO RECIBIERON"/>
      <sheetName val="Hoja3"/>
    </sheetNames>
    <sheetDataSet>
      <sheetData sheetId="0">
        <row r="4">
          <cell r="A4" t="str">
            <v>I</v>
          </cell>
          <cell r="B4" t="str">
            <v xml:space="preserve">CONCEPCIÓN </v>
          </cell>
          <cell r="C4">
            <v>14</v>
          </cell>
        </row>
        <row r="5">
          <cell r="A5" t="str">
            <v>II</v>
          </cell>
          <cell r="B5" t="str">
            <v>SAN PEDRO</v>
          </cell>
          <cell r="C5">
            <v>21</v>
          </cell>
        </row>
        <row r="6">
          <cell r="A6" t="str">
            <v>III</v>
          </cell>
          <cell r="B6" t="str">
            <v xml:space="preserve">CORDILLERA </v>
          </cell>
          <cell r="C6">
            <v>20</v>
          </cell>
        </row>
        <row r="7">
          <cell r="A7" t="str">
            <v>IV</v>
          </cell>
          <cell r="B7" t="str">
            <v>GUAIRÁ</v>
          </cell>
          <cell r="C7">
            <v>19</v>
          </cell>
        </row>
        <row r="8">
          <cell r="A8" t="str">
            <v>V</v>
          </cell>
          <cell r="B8" t="str">
            <v xml:space="preserve">CAAGUAZÚ </v>
          </cell>
          <cell r="C8">
            <v>22</v>
          </cell>
        </row>
        <row r="9">
          <cell r="A9" t="str">
            <v>VI</v>
          </cell>
          <cell r="B9" t="str">
            <v>CAAZAPÁ</v>
          </cell>
          <cell r="C9">
            <v>12</v>
          </cell>
        </row>
        <row r="10">
          <cell r="A10" t="str">
            <v>VII</v>
          </cell>
          <cell r="B10" t="str">
            <v xml:space="preserve">ITAPÚA </v>
          </cell>
          <cell r="C10">
            <v>31</v>
          </cell>
        </row>
        <row r="11">
          <cell r="A11" t="str">
            <v>VIII</v>
          </cell>
          <cell r="B11" t="str">
            <v xml:space="preserve">MISIONES </v>
          </cell>
          <cell r="C11">
            <v>10</v>
          </cell>
        </row>
        <row r="12">
          <cell r="A12" t="str">
            <v>IX</v>
          </cell>
          <cell r="B12" t="str">
            <v xml:space="preserve">PARAGUARÍ </v>
          </cell>
          <cell r="C12">
            <v>19</v>
          </cell>
        </row>
        <row r="13">
          <cell r="A13" t="str">
            <v>X</v>
          </cell>
          <cell r="B13" t="str">
            <v>ALTO PARANÁ</v>
          </cell>
          <cell r="C13">
            <v>22</v>
          </cell>
        </row>
        <row r="14">
          <cell r="A14" t="str">
            <v>XI</v>
          </cell>
          <cell r="B14" t="str">
            <v xml:space="preserve">CENTRAL </v>
          </cell>
          <cell r="C14">
            <v>19</v>
          </cell>
        </row>
        <row r="15">
          <cell r="A15" t="str">
            <v>XII</v>
          </cell>
          <cell r="B15" t="str">
            <v xml:space="preserve">ÑEEMBUCÚ </v>
          </cell>
          <cell r="C15">
            <v>15</v>
          </cell>
        </row>
        <row r="16">
          <cell r="A16" t="str">
            <v>XIII</v>
          </cell>
          <cell r="B16" t="str">
            <v>AMAMBAY</v>
          </cell>
          <cell r="C16">
            <v>6</v>
          </cell>
        </row>
        <row r="17">
          <cell r="A17" t="str">
            <v>XIV</v>
          </cell>
          <cell r="B17" t="str">
            <v xml:space="preserve">CANINDEYÚ </v>
          </cell>
          <cell r="C17">
            <v>13</v>
          </cell>
        </row>
        <row r="18">
          <cell r="A18" t="str">
            <v>XV</v>
          </cell>
          <cell r="B18" t="str">
            <v>PDTE. HAYES</v>
          </cell>
          <cell r="C18">
            <v>9</v>
          </cell>
        </row>
        <row r="19">
          <cell r="A19" t="str">
            <v>XVI</v>
          </cell>
          <cell r="B19" t="str">
            <v xml:space="preserve">BOQUERÓN </v>
          </cell>
          <cell r="C19">
            <v>5</v>
          </cell>
        </row>
        <row r="20">
          <cell r="A20" t="str">
            <v>XVII</v>
          </cell>
          <cell r="B20" t="str">
            <v xml:space="preserve">ALTO PARAGUAY </v>
          </cell>
          <cell r="C20">
            <v>2</v>
          </cell>
        </row>
        <row r="21">
          <cell r="A21" t="str">
            <v>XVIII</v>
          </cell>
          <cell r="B21" t="str">
            <v xml:space="preserve">CAPITAL </v>
          </cell>
          <cell r="C21">
            <v>1</v>
          </cell>
        </row>
      </sheetData>
      <sheetData sheetId="1"/>
      <sheetData sheetId="2"/>
      <sheetData sheetId="3"/>
      <sheetData sheetId="4">
        <row r="240">
          <cell r="C240" t="str">
            <v>MONTO</v>
          </cell>
        </row>
        <row r="241">
          <cell r="A241" t="str">
            <v>I</v>
          </cell>
          <cell r="B241" t="str">
            <v>Concepción</v>
          </cell>
          <cell r="C241">
            <v>306500000</v>
          </cell>
        </row>
        <row r="242">
          <cell r="A242" t="str">
            <v>II</v>
          </cell>
          <cell r="B242" t="str">
            <v>San Pedro</v>
          </cell>
          <cell r="C242">
            <v>380250000</v>
          </cell>
        </row>
        <row r="243">
          <cell r="A243" t="str">
            <v>III</v>
          </cell>
          <cell r="B243" t="str">
            <v xml:space="preserve">Cordillera </v>
          </cell>
          <cell r="C243">
            <v>335950000</v>
          </cell>
        </row>
        <row r="244">
          <cell r="A244" t="str">
            <v>IV</v>
          </cell>
          <cell r="B244" t="str">
            <v>Guaira</v>
          </cell>
          <cell r="C244">
            <v>275250000</v>
          </cell>
        </row>
        <row r="245">
          <cell r="A245" t="str">
            <v>V</v>
          </cell>
          <cell r="B245" t="str">
            <v>Caaguazú</v>
          </cell>
          <cell r="C245">
            <v>370500000</v>
          </cell>
        </row>
        <row r="246">
          <cell r="A246" t="str">
            <v>VI</v>
          </cell>
          <cell r="B246" t="str">
            <v>Caazapá</v>
          </cell>
          <cell r="C246">
            <v>223875000</v>
          </cell>
        </row>
        <row r="247">
          <cell r="A247" t="str">
            <v>VII</v>
          </cell>
          <cell r="B247" t="str">
            <v>Itapuá</v>
          </cell>
          <cell r="C247">
            <v>846944000</v>
          </cell>
        </row>
        <row r="248">
          <cell r="A248" t="str">
            <v>VIII</v>
          </cell>
          <cell r="B248" t="str">
            <v>Misiones</v>
          </cell>
          <cell r="C248">
            <v>183500000</v>
          </cell>
        </row>
        <row r="249">
          <cell r="A249" t="str">
            <v>IX</v>
          </cell>
          <cell r="B249" t="str">
            <v xml:space="preserve">Paraguarí </v>
          </cell>
          <cell r="C249">
            <v>323250000</v>
          </cell>
        </row>
        <row r="250">
          <cell r="A250" t="str">
            <v>X</v>
          </cell>
          <cell r="B250" t="str">
            <v>Alto Paraná</v>
          </cell>
          <cell r="C250">
            <v>429875000</v>
          </cell>
        </row>
        <row r="251">
          <cell r="A251" t="str">
            <v>XI</v>
          </cell>
          <cell r="B251" t="str">
            <v>Central</v>
          </cell>
          <cell r="C251">
            <v>590450000</v>
          </cell>
        </row>
        <row r="252">
          <cell r="A252" t="str">
            <v>XII</v>
          </cell>
          <cell r="B252" t="str">
            <v xml:space="preserve">Ñeembucú </v>
          </cell>
          <cell r="C252">
            <v>189000000</v>
          </cell>
        </row>
        <row r="253">
          <cell r="A253" t="str">
            <v>XIII</v>
          </cell>
          <cell r="B253" t="str">
            <v>Amambay</v>
          </cell>
          <cell r="C253">
            <v>86250000</v>
          </cell>
        </row>
        <row r="254">
          <cell r="A254" t="str">
            <v>XIV</v>
          </cell>
          <cell r="B254" t="str">
            <v>Canindeyú</v>
          </cell>
          <cell r="C254">
            <v>200250000</v>
          </cell>
        </row>
        <row r="255">
          <cell r="A255" t="str">
            <v>XV</v>
          </cell>
          <cell r="B255" t="str">
            <v>Pdte. Hayes</v>
          </cell>
          <cell r="C255">
            <v>207000000</v>
          </cell>
        </row>
        <row r="256">
          <cell r="A256" t="str">
            <v>XVI</v>
          </cell>
          <cell r="B256" t="str">
            <v>Boquerón</v>
          </cell>
          <cell r="C256">
            <v>123750000</v>
          </cell>
        </row>
        <row r="257">
          <cell r="A257" t="str">
            <v>XVII</v>
          </cell>
          <cell r="B257" t="str">
            <v xml:space="preserve">Alto Paraguay </v>
          </cell>
          <cell r="C257">
            <v>50000000</v>
          </cell>
        </row>
        <row r="258">
          <cell r="A258" t="str">
            <v>XVIII</v>
          </cell>
          <cell r="B258" t="str">
            <v>Capital 
(Asunción)</v>
          </cell>
          <cell r="C258">
            <v>52500000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cortar.link/BCoUFL" TargetMode="External"/><Relationship Id="rId13" Type="http://schemas.openxmlformats.org/officeDocument/2006/relationships/hyperlink" Target="https://goo.su/5KfEv" TargetMode="External"/><Relationship Id="rId18" Type="http://schemas.openxmlformats.org/officeDocument/2006/relationships/hyperlink" Target="https://siagpe.agpe.gov.py/siagpe/PMI/editarPMI/8688370" TargetMode="External"/><Relationship Id="rId3" Type="http://schemas.openxmlformats.org/officeDocument/2006/relationships/hyperlink" Target="https://transparencia.senac.gov.py/portal?institucion=25" TargetMode="External"/><Relationship Id="rId21" Type="http://schemas.openxmlformats.org/officeDocument/2006/relationships/drawing" Target="../drawings/drawing1.xml"/><Relationship Id="rId7" Type="http://schemas.openxmlformats.org/officeDocument/2006/relationships/hyperlink" Target="https://acortar.link/M6R3Hb" TargetMode="External"/><Relationship Id="rId12" Type="http://schemas.openxmlformats.org/officeDocument/2006/relationships/hyperlink" Target="https://goo.su/WGG1fxx" TargetMode="External"/><Relationship Id="rId17" Type="http://schemas.openxmlformats.org/officeDocument/2006/relationships/hyperlink" Target="https://siagpe.agpe.gov.py/siagpe/PMI/editarPMI/8688370" TargetMode="External"/><Relationship Id="rId2" Type="http://schemas.openxmlformats.org/officeDocument/2006/relationships/hyperlink" Target="https://www.sfp.gov.py/vchgo/index.php/noticias-2-4/monitoreo-de-la-ley-518914" TargetMode="External"/><Relationship Id="rId16" Type="http://schemas.openxmlformats.org/officeDocument/2006/relationships/hyperlink" Target="https://goo.su/uUTs" TargetMode="External"/><Relationship Id="rId20" Type="http://schemas.openxmlformats.org/officeDocument/2006/relationships/printerSettings" Target="../printerSettings/printerSettings1.bin"/><Relationship Id="rId1" Type="http://schemas.openxmlformats.org/officeDocument/2006/relationships/hyperlink" Target="https://www.sfp.gov.py/vchgo/index.php/noticias-2-4/monitoreo-de-la-ley-518914" TargetMode="External"/><Relationship Id="rId6" Type="http://schemas.openxmlformats.org/officeDocument/2006/relationships/hyperlink" Target="https://acortar.link/s6bwxv" TargetMode="External"/><Relationship Id="rId11" Type="http://schemas.openxmlformats.org/officeDocument/2006/relationships/hyperlink" Target="https://goo.su/Mqr6II" TargetMode="External"/><Relationship Id="rId5" Type="http://schemas.openxmlformats.org/officeDocument/2006/relationships/hyperlink" Target="https://acortar.link/Jy0Vfq" TargetMode="External"/><Relationship Id="rId15" Type="http://schemas.openxmlformats.org/officeDocument/2006/relationships/hyperlink" Target="https://goo.su/AcrdeG4" TargetMode="External"/><Relationship Id="rId10" Type="http://schemas.openxmlformats.org/officeDocument/2006/relationships/hyperlink" Target="https://goo.su/zAec7" TargetMode="External"/><Relationship Id="rId19" Type="http://schemas.openxmlformats.org/officeDocument/2006/relationships/hyperlink" Target="https://sirfesalud.mspbs.gov.py/portal.php" TargetMode="External"/><Relationship Id="rId4" Type="http://schemas.openxmlformats.org/officeDocument/2006/relationships/hyperlink" Target="https://transparencia.senac.gov.py/portal?institucion=25" TargetMode="External"/><Relationship Id="rId9" Type="http://schemas.openxmlformats.org/officeDocument/2006/relationships/hyperlink" Target="https://goo.su/j3Zi" TargetMode="External"/><Relationship Id="rId14" Type="http://schemas.openxmlformats.org/officeDocument/2006/relationships/hyperlink" Target="https://goo.su/K8W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E268"/>
  <sheetViews>
    <sheetView tabSelected="1" topLeftCell="A124" zoomScale="70" zoomScaleNormal="70" workbookViewId="0">
      <selection activeCell="A227" sqref="A227:H259"/>
    </sheetView>
  </sheetViews>
  <sheetFormatPr baseColWidth="10" defaultColWidth="9.140625" defaultRowHeight="12.75"/>
  <cols>
    <col min="1" max="1" width="21.28515625" style="2" customWidth="1"/>
    <col min="2" max="2" width="30.85546875" style="2" customWidth="1"/>
    <col min="3" max="3" width="25.7109375" style="2" customWidth="1"/>
    <col min="4" max="4" width="26.7109375" style="2" customWidth="1"/>
    <col min="5" max="5" width="22.7109375" style="2" customWidth="1"/>
    <col min="6" max="6" width="25.7109375" style="2" customWidth="1"/>
    <col min="7" max="7" width="67.5703125" style="2" customWidth="1"/>
    <col min="8" max="8" width="0.140625" style="2" customWidth="1"/>
    <col min="9" max="16384" width="9.140625" style="2"/>
  </cols>
  <sheetData>
    <row r="1" spans="1:8" ht="53.25" customHeight="1">
      <c r="A1" s="185" t="s">
        <v>296</v>
      </c>
      <c r="B1" s="185"/>
      <c r="C1" s="185"/>
      <c r="D1" s="185"/>
      <c r="E1" s="185"/>
      <c r="F1" s="185"/>
      <c r="G1" s="185"/>
      <c r="H1" s="11"/>
    </row>
    <row r="2" spans="1:8" ht="35.25" customHeight="1">
      <c r="A2" s="185" t="s">
        <v>297</v>
      </c>
      <c r="B2" s="185"/>
      <c r="C2" s="185"/>
      <c r="D2" s="185"/>
      <c r="E2" s="185"/>
      <c r="F2" s="185"/>
      <c r="G2" s="185"/>
      <c r="H2" s="11"/>
    </row>
    <row r="3" spans="1:8" ht="35.25" customHeight="1">
      <c r="A3" s="186" t="s">
        <v>305</v>
      </c>
      <c r="B3" s="186"/>
      <c r="C3" s="186"/>
      <c r="D3" s="186"/>
      <c r="E3" s="186"/>
      <c r="F3" s="186"/>
      <c r="G3" s="186"/>
    </row>
    <row r="4" spans="1:8" ht="17.25" customHeight="1">
      <c r="A4" s="89" t="s">
        <v>0</v>
      </c>
      <c r="B4" s="89"/>
      <c r="C4" s="89"/>
      <c r="D4" s="89"/>
      <c r="E4" s="89"/>
      <c r="F4" s="89"/>
      <c r="G4" s="89"/>
      <c r="H4" s="12"/>
    </row>
    <row r="5" spans="1:8" ht="17.25" customHeight="1">
      <c r="A5" s="123" t="s">
        <v>98</v>
      </c>
      <c r="B5" s="124"/>
      <c r="C5" s="124"/>
      <c r="D5" s="124"/>
      <c r="E5" s="124"/>
      <c r="F5" s="124"/>
      <c r="G5" s="125"/>
      <c r="H5" s="13"/>
    </row>
    <row r="6" spans="1:8" ht="17.25" customHeight="1">
      <c r="A6" s="123" t="s">
        <v>271</v>
      </c>
      <c r="B6" s="124"/>
      <c r="C6" s="124"/>
      <c r="D6" s="124"/>
      <c r="E6" s="124"/>
      <c r="F6" s="124"/>
      <c r="G6" s="125"/>
      <c r="H6" s="13"/>
    </row>
    <row r="7" spans="1:8" ht="17.25" customHeight="1">
      <c r="A7" s="97" t="s">
        <v>1</v>
      </c>
      <c r="B7" s="97"/>
      <c r="C7" s="97"/>
      <c r="D7" s="97"/>
      <c r="E7" s="97"/>
      <c r="F7" s="97"/>
      <c r="G7" s="97"/>
      <c r="H7" s="13"/>
    </row>
    <row r="8" spans="1:8" s="9" customFormat="1" ht="18" customHeight="1">
      <c r="A8" s="126" t="s">
        <v>295</v>
      </c>
      <c r="B8" s="127"/>
      <c r="C8" s="127"/>
      <c r="D8" s="127"/>
      <c r="E8" s="127"/>
      <c r="F8" s="127"/>
      <c r="G8" s="128"/>
      <c r="H8" s="14"/>
    </row>
    <row r="9" spans="1:8" s="9" customFormat="1" ht="18" customHeight="1">
      <c r="A9" s="129"/>
      <c r="B9" s="130"/>
      <c r="C9" s="130"/>
      <c r="D9" s="130"/>
      <c r="E9" s="130"/>
      <c r="F9" s="130"/>
      <c r="G9" s="131"/>
      <c r="H9" s="14"/>
    </row>
    <row r="10" spans="1:8" s="9" customFormat="1" ht="18" customHeight="1">
      <c r="A10" s="129"/>
      <c r="B10" s="130"/>
      <c r="C10" s="130"/>
      <c r="D10" s="130"/>
      <c r="E10" s="130"/>
      <c r="F10" s="130"/>
      <c r="G10" s="131"/>
      <c r="H10" s="14"/>
    </row>
    <row r="11" spans="1:8" s="10" customFormat="1">
      <c r="A11" s="110" t="s">
        <v>51</v>
      </c>
      <c r="B11" s="111"/>
      <c r="C11" s="111"/>
      <c r="D11" s="111"/>
      <c r="E11" s="111"/>
      <c r="F11" s="111"/>
      <c r="G11" s="112"/>
      <c r="H11" s="15"/>
    </row>
    <row r="12" spans="1:8">
      <c r="A12" s="5" t="s">
        <v>2</v>
      </c>
      <c r="B12" s="132" t="s">
        <v>3</v>
      </c>
      <c r="C12" s="133"/>
      <c r="D12" s="70" t="s">
        <v>4</v>
      </c>
      <c r="E12" s="72"/>
      <c r="F12" s="70" t="s">
        <v>5</v>
      </c>
      <c r="G12" s="72"/>
      <c r="H12" s="13"/>
    </row>
    <row r="13" spans="1:8" ht="18.75" customHeight="1">
      <c r="A13" s="4">
        <v>1</v>
      </c>
      <c r="B13" s="119" t="s">
        <v>102</v>
      </c>
      <c r="C13" s="120"/>
      <c r="D13" s="67" t="s">
        <v>131</v>
      </c>
      <c r="E13" s="69"/>
      <c r="F13" s="67" t="s">
        <v>132</v>
      </c>
      <c r="G13" s="69"/>
      <c r="H13" s="13"/>
    </row>
    <row r="14" spans="1:8" ht="18.75" customHeight="1">
      <c r="A14" s="4">
        <v>2</v>
      </c>
      <c r="B14" s="119" t="s">
        <v>103</v>
      </c>
      <c r="C14" s="120"/>
      <c r="D14" s="67" t="s">
        <v>139</v>
      </c>
      <c r="E14" s="69"/>
      <c r="F14" s="67" t="s">
        <v>140</v>
      </c>
      <c r="G14" s="69"/>
      <c r="H14" s="13"/>
    </row>
    <row r="15" spans="1:8" ht="18.75" customHeight="1">
      <c r="A15" s="4">
        <v>3</v>
      </c>
      <c r="B15" s="119" t="s">
        <v>104</v>
      </c>
      <c r="C15" s="120"/>
      <c r="D15" s="67" t="s">
        <v>135</v>
      </c>
      <c r="E15" s="69"/>
      <c r="F15" s="67" t="s">
        <v>136</v>
      </c>
      <c r="G15" s="69"/>
      <c r="H15" s="13"/>
    </row>
    <row r="16" spans="1:8" ht="18.75" customHeight="1">
      <c r="A16" s="4">
        <v>4</v>
      </c>
      <c r="B16" s="119" t="s">
        <v>105</v>
      </c>
      <c r="C16" s="120"/>
      <c r="D16" s="67" t="s">
        <v>151</v>
      </c>
      <c r="E16" s="69"/>
      <c r="F16" s="67" t="s">
        <v>152</v>
      </c>
      <c r="G16" s="69"/>
      <c r="H16" s="13"/>
    </row>
    <row r="17" spans="1:8" ht="18.75" customHeight="1">
      <c r="A17" s="4">
        <v>5</v>
      </c>
      <c r="B17" s="119" t="s">
        <v>106</v>
      </c>
      <c r="C17" s="120"/>
      <c r="D17" s="67" t="s">
        <v>147</v>
      </c>
      <c r="E17" s="69"/>
      <c r="F17" s="67" t="s">
        <v>148</v>
      </c>
      <c r="G17" s="69"/>
      <c r="H17" s="13"/>
    </row>
    <row r="18" spans="1:8" ht="18.75" customHeight="1">
      <c r="A18" s="4">
        <v>6</v>
      </c>
      <c r="B18" s="119" t="s">
        <v>107</v>
      </c>
      <c r="C18" s="120"/>
      <c r="D18" s="67" t="s">
        <v>129</v>
      </c>
      <c r="E18" s="69"/>
      <c r="F18" s="67" t="s">
        <v>130</v>
      </c>
      <c r="G18" s="69"/>
      <c r="H18" s="13"/>
    </row>
    <row r="19" spans="1:8" ht="18.75" customHeight="1">
      <c r="A19" s="4">
        <v>7</v>
      </c>
      <c r="B19" s="119" t="s">
        <v>108</v>
      </c>
      <c r="C19" s="120"/>
      <c r="D19" s="67" t="s">
        <v>137</v>
      </c>
      <c r="E19" s="69"/>
      <c r="F19" s="67" t="s">
        <v>138</v>
      </c>
      <c r="G19" s="69"/>
      <c r="H19" s="13"/>
    </row>
    <row r="20" spans="1:8" ht="18.75" customHeight="1">
      <c r="A20" s="4">
        <v>8</v>
      </c>
      <c r="B20" s="119" t="s">
        <v>109</v>
      </c>
      <c r="C20" s="120"/>
      <c r="D20" s="113" t="s">
        <v>127</v>
      </c>
      <c r="E20" s="114"/>
      <c r="F20" s="113" t="s">
        <v>128</v>
      </c>
      <c r="G20" s="114"/>
      <c r="H20" s="13"/>
    </row>
    <row r="21" spans="1:8" ht="18.75" customHeight="1">
      <c r="A21" s="4">
        <v>9</v>
      </c>
      <c r="B21" s="119" t="s">
        <v>110</v>
      </c>
      <c r="C21" s="120"/>
      <c r="D21" s="113" t="s">
        <v>125</v>
      </c>
      <c r="E21" s="114"/>
      <c r="F21" s="113" t="s">
        <v>126</v>
      </c>
      <c r="G21" s="114"/>
      <c r="H21" s="13"/>
    </row>
    <row r="22" spans="1:8" ht="18.75" customHeight="1">
      <c r="A22" s="4">
        <v>10</v>
      </c>
      <c r="B22" s="119" t="s">
        <v>111</v>
      </c>
      <c r="C22" s="120"/>
      <c r="D22" s="113" t="s">
        <v>298</v>
      </c>
      <c r="E22" s="114"/>
      <c r="F22" s="113" t="s">
        <v>146</v>
      </c>
      <c r="G22" s="114"/>
      <c r="H22" s="13"/>
    </row>
    <row r="23" spans="1:8" ht="18.75" customHeight="1">
      <c r="A23" s="4">
        <v>11</v>
      </c>
      <c r="B23" s="119" t="s">
        <v>112</v>
      </c>
      <c r="C23" s="120"/>
      <c r="D23" s="113" t="s">
        <v>149</v>
      </c>
      <c r="E23" s="114"/>
      <c r="F23" s="113" t="s">
        <v>150</v>
      </c>
      <c r="G23" s="114"/>
      <c r="H23" s="13"/>
    </row>
    <row r="24" spans="1:8" ht="18.75" customHeight="1">
      <c r="A24" s="4">
        <v>12</v>
      </c>
      <c r="B24" s="119" t="s">
        <v>113</v>
      </c>
      <c r="C24" s="120"/>
      <c r="D24" s="113" t="s">
        <v>319</v>
      </c>
      <c r="E24" s="114"/>
      <c r="F24" s="113" t="s">
        <v>138</v>
      </c>
      <c r="G24" s="114"/>
      <c r="H24" s="13"/>
    </row>
    <row r="25" spans="1:8" ht="18.75" customHeight="1">
      <c r="A25" s="4">
        <v>13</v>
      </c>
      <c r="B25" s="119" t="s">
        <v>114</v>
      </c>
      <c r="C25" s="120"/>
      <c r="D25" s="113" t="s">
        <v>143</v>
      </c>
      <c r="E25" s="114"/>
      <c r="F25" s="113" t="s">
        <v>122</v>
      </c>
      <c r="G25" s="114"/>
      <c r="H25" s="13"/>
    </row>
    <row r="26" spans="1:8" ht="18.75" customHeight="1">
      <c r="A26" s="4">
        <v>14</v>
      </c>
      <c r="B26" s="119" t="s">
        <v>115</v>
      </c>
      <c r="C26" s="120"/>
      <c r="D26" s="113" t="s">
        <v>123</v>
      </c>
      <c r="E26" s="114"/>
      <c r="F26" s="113" t="s">
        <v>124</v>
      </c>
      <c r="G26" s="114"/>
      <c r="H26" s="13"/>
    </row>
    <row r="27" spans="1:8" ht="18.75" customHeight="1">
      <c r="A27" s="4">
        <v>15</v>
      </c>
      <c r="B27" s="119" t="s">
        <v>120</v>
      </c>
      <c r="C27" s="120"/>
      <c r="D27" s="113" t="s">
        <v>121</v>
      </c>
      <c r="E27" s="114"/>
      <c r="F27" s="113" t="s">
        <v>122</v>
      </c>
      <c r="G27" s="114"/>
      <c r="H27" s="13"/>
    </row>
    <row r="28" spans="1:8" ht="18.75" customHeight="1">
      <c r="A28" s="4">
        <v>16</v>
      </c>
      <c r="B28" s="119" t="s">
        <v>116</v>
      </c>
      <c r="C28" s="120"/>
      <c r="D28" s="113" t="s">
        <v>304</v>
      </c>
      <c r="E28" s="114"/>
      <c r="F28" s="113" t="s">
        <v>145</v>
      </c>
      <c r="G28" s="114"/>
      <c r="H28" s="13"/>
    </row>
    <row r="29" spans="1:8" ht="18.75" customHeight="1">
      <c r="A29" s="4">
        <v>17</v>
      </c>
      <c r="B29" s="119" t="s">
        <v>117</v>
      </c>
      <c r="C29" s="120"/>
      <c r="D29" s="113" t="s">
        <v>144</v>
      </c>
      <c r="E29" s="114"/>
      <c r="F29" s="113" t="s">
        <v>145</v>
      </c>
      <c r="G29" s="114"/>
      <c r="H29" s="13"/>
    </row>
    <row r="30" spans="1:8" ht="18.75" customHeight="1">
      <c r="A30" s="4">
        <v>18</v>
      </c>
      <c r="B30" s="119" t="s">
        <v>141</v>
      </c>
      <c r="C30" s="120"/>
      <c r="D30" s="113" t="s">
        <v>142</v>
      </c>
      <c r="E30" s="114"/>
      <c r="F30" s="113" t="s">
        <v>126</v>
      </c>
      <c r="G30" s="114"/>
      <c r="H30" s="13"/>
    </row>
    <row r="31" spans="1:8" ht="18.75" customHeight="1">
      <c r="A31" s="4">
        <v>19</v>
      </c>
      <c r="B31" s="119" t="s">
        <v>118</v>
      </c>
      <c r="C31" s="120"/>
      <c r="D31" s="113" t="s">
        <v>133</v>
      </c>
      <c r="E31" s="114"/>
      <c r="F31" s="113" t="s">
        <v>134</v>
      </c>
      <c r="G31" s="114"/>
      <c r="H31" s="13"/>
    </row>
    <row r="32" spans="1:8" ht="18.75" customHeight="1">
      <c r="A32" s="4">
        <v>20</v>
      </c>
      <c r="B32" s="119" t="s">
        <v>119</v>
      </c>
      <c r="C32" s="120"/>
      <c r="D32" s="113" t="s">
        <v>299</v>
      </c>
      <c r="E32" s="114"/>
      <c r="F32" s="113" t="s">
        <v>300</v>
      </c>
      <c r="G32" s="114"/>
      <c r="H32" s="13"/>
    </row>
    <row r="33" spans="1:8" ht="18.75" customHeight="1">
      <c r="A33" s="121" t="s">
        <v>38</v>
      </c>
      <c r="B33" s="121"/>
      <c r="C33" s="121"/>
      <c r="D33" s="121"/>
      <c r="E33" s="134">
        <v>20</v>
      </c>
      <c r="F33" s="134"/>
      <c r="G33" s="134"/>
      <c r="H33" s="13"/>
    </row>
    <row r="34" spans="1:8" ht="18.75" customHeight="1">
      <c r="A34" s="122" t="s">
        <v>40</v>
      </c>
      <c r="B34" s="122"/>
      <c r="C34" s="122"/>
      <c r="D34" s="122"/>
      <c r="E34" s="134">
        <v>8</v>
      </c>
      <c r="F34" s="134"/>
      <c r="G34" s="134"/>
      <c r="H34" s="13"/>
    </row>
    <row r="35" spans="1:8" ht="18.75" customHeight="1">
      <c r="A35" s="122" t="s">
        <v>39</v>
      </c>
      <c r="B35" s="122"/>
      <c r="C35" s="122"/>
      <c r="D35" s="122"/>
      <c r="E35" s="134">
        <v>12</v>
      </c>
      <c r="F35" s="134"/>
      <c r="G35" s="134"/>
      <c r="H35" s="13"/>
    </row>
    <row r="36" spans="1:8" ht="18.75" customHeight="1">
      <c r="A36" s="122" t="s">
        <v>42</v>
      </c>
      <c r="B36" s="122"/>
      <c r="C36" s="122"/>
      <c r="D36" s="122"/>
      <c r="E36" s="134">
        <v>7</v>
      </c>
      <c r="F36" s="134"/>
      <c r="G36" s="134"/>
      <c r="H36" s="13"/>
    </row>
    <row r="37" spans="1:8">
      <c r="A37" s="16"/>
      <c r="B37" s="17"/>
      <c r="C37" s="17"/>
      <c r="D37" s="17"/>
      <c r="E37" s="17"/>
      <c r="F37" s="17"/>
      <c r="G37" s="17"/>
      <c r="H37" s="13"/>
    </row>
    <row r="38" spans="1:8">
      <c r="A38" s="89" t="s">
        <v>68</v>
      </c>
      <c r="B38" s="89"/>
      <c r="C38" s="89"/>
      <c r="D38" s="89"/>
      <c r="E38" s="89"/>
      <c r="F38" s="89"/>
      <c r="G38" s="89"/>
      <c r="H38" s="13"/>
    </row>
    <row r="39" spans="1:8" ht="14.25" customHeight="1">
      <c r="A39" s="115" t="s">
        <v>100</v>
      </c>
      <c r="B39" s="116"/>
      <c r="C39" s="116"/>
      <c r="D39" s="116"/>
      <c r="E39" s="116"/>
      <c r="F39" s="116"/>
      <c r="G39" s="117"/>
      <c r="H39" s="13"/>
    </row>
    <row r="40" spans="1:8" s="3" customFormat="1" ht="14.25" customHeight="1">
      <c r="A40" s="6" t="s">
        <v>6</v>
      </c>
      <c r="B40" s="83" t="s">
        <v>52</v>
      </c>
      <c r="C40" s="84"/>
      <c r="D40" s="83" t="s">
        <v>7</v>
      </c>
      <c r="E40" s="118"/>
      <c r="F40" s="84"/>
      <c r="G40" s="7" t="s">
        <v>8</v>
      </c>
      <c r="H40" s="13"/>
    </row>
    <row r="41" spans="1:8" ht="71.25" customHeight="1">
      <c r="A41" s="191" t="s">
        <v>9</v>
      </c>
      <c r="B41" s="191" t="s">
        <v>153</v>
      </c>
      <c r="C41" s="191"/>
      <c r="D41" s="191" t="s">
        <v>154</v>
      </c>
      <c r="E41" s="191"/>
      <c r="F41" s="191"/>
      <c r="G41" s="8" t="s">
        <v>159</v>
      </c>
      <c r="H41" s="13"/>
    </row>
    <row r="42" spans="1:8" ht="26.25" customHeight="1">
      <c r="A42" s="191"/>
      <c r="B42" s="191"/>
      <c r="C42" s="191"/>
      <c r="D42" s="191"/>
      <c r="E42" s="191"/>
      <c r="F42" s="191"/>
      <c r="G42" s="192" t="s">
        <v>320</v>
      </c>
      <c r="H42" s="13"/>
    </row>
    <row r="43" spans="1:8" ht="165.75" customHeight="1">
      <c r="A43" s="138" t="s">
        <v>306</v>
      </c>
      <c r="B43" s="139"/>
      <c r="C43" s="139"/>
      <c r="D43" s="139"/>
      <c r="E43" s="139"/>
      <c r="F43" s="139"/>
      <c r="G43" s="140"/>
      <c r="H43" s="13"/>
    </row>
    <row r="44" spans="1:8" ht="253.5" customHeight="1">
      <c r="A44" s="141"/>
      <c r="B44" s="142"/>
      <c r="C44" s="142"/>
      <c r="D44" s="142"/>
      <c r="E44" s="142"/>
      <c r="F44" s="142"/>
      <c r="G44" s="143"/>
      <c r="H44" s="13"/>
    </row>
    <row r="45" spans="1:8" ht="88.5" customHeight="1">
      <c r="A45" s="144"/>
      <c r="B45" s="145"/>
      <c r="C45" s="145"/>
      <c r="D45" s="145"/>
      <c r="E45" s="145"/>
      <c r="F45" s="145"/>
      <c r="G45" s="146"/>
      <c r="H45" s="13"/>
    </row>
    <row r="46" spans="1:8" ht="393" customHeight="1">
      <c r="A46" s="147"/>
      <c r="B46" s="148"/>
      <c r="C46" s="148"/>
      <c r="D46" s="148"/>
      <c r="E46" s="148"/>
      <c r="F46" s="148"/>
      <c r="G46" s="149"/>
      <c r="H46" s="13"/>
    </row>
    <row r="47" spans="1:8" ht="39.75" hidden="1" customHeight="1">
      <c r="A47" s="135" t="s">
        <v>99</v>
      </c>
      <c r="B47" s="135"/>
      <c r="C47" s="135"/>
      <c r="D47" s="135"/>
      <c r="E47" s="135"/>
      <c r="F47" s="135"/>
      <c r="G47" s="135"/>
      <c r="H47" s="13"/>
    </row>
    <row r="48" spans="1:8">
      <c r="A48" s="16"/>
      <c r="B48" s="17"/>
      <c r="C48" s="17"/>
      <c r="D48" s="17"/>
      <c r="E48" s="17"/>
      <c r="F48" s="17"/>
      <c r="G48" s="17"/>
      <c r="H48" s="13"/>
    </row>
    <row r="49" spans="1:57" s="23" customFormat="1">
      <c r="A49" s="89" t="s">
        <v>69</v>
      </c>
      <c r="B49" s="89"/>
      <c r="C49" s="89"/>
      <c r="D49" s="89"/>
      <c r="E49" s="89"/>
      <c r="F49" s="89"/>
      <c r="G49" s="89"/>
      <c r="H49" s="2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s="23" customFormat="1">
      <c r="A50" s="89" t="s">
        <v>77</v>
      </c>
      <c r="B50" s="89"/>
      <c r="C50" s="89"/>
      <c r="D50" s="89"/>
      <c r="E50" s="89"/>
      <c r="F50" s="89"/>
      <c r="G50" s="89"/>
      <c r="H50" s="2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s="23" customFormat="1">
      <c r="A51" s="6" t="s">
        <v>10</v>
      </c>
      <c r="B51" s="78" t="s">
        <v>41</v>
      </c>
      <c r="C51" s="78"/>
      <c r="D51" s="78"/>
      <c r="E51" s="78" t="s">
        <v>54</v>
      </c>
      <c r="F51" s="78"/>
      <c r="G51" s="78"/>
      <c r="H51" s="2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s="23" customFormat="1">
      <c r="A52" s="24" t="s">
        <v>12</v>
      </c>
      <c r="B52" s="101" t="s">
        <v>160</v>
      </c>
      <c r="C52" s="102"/>
      <c r="D52" s="103"/>
      <c r="E52" s="98" t="s">
        <v>161</v>
      </c>
      <c r="F52" s="99"/>
      <c r="G52" s="100"/>
      <c r="H52" s="2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s="23" customFormat="1">
      <c r="A53" s="24" t="s">
        <v>13</v>
      </c>
      <c r="B53" s="101" t="s">
        <v>160</v>
      </c>
      <c r="C53" s="102"/>
      <c r="D53" s="103"/>
      <c r="E53" s="98" t="s">
        <v>161</v>
      </c>
      <c r="F53" s="99"/>
      <c r="G53" s="100"/>
      <c r="H53" s="2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s="23" customFormat="1">
      <c r="A54" s="24" t="s">
        <v>14</v>
      </c>
      <c r="B54" s="101" t="s">
        <v>162</v>
      </c>
      <c r="C54" s="102"/>
      <c r="D54" s="103"/>
      <c r="E54" s="98"/>
      <c r="F54" s="99"/>
      <c r="G54" s="100"/>
      <c r="H54" s="2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s="23" customFormat="1" hidden="1">
      <c r="A55" s="24" t="s">
        <v>15</v>
      </c>
      <c r="B55" s="104"/>
      <c r="C55" s="105"/>
      <c r="D55" s="106"/>
      <c r="E55" s="82"/>
      <c r="F55" s="82"/>
      <c r="G55" s="82"/>
      <c r="H55" s="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s="23" customFormat="1" hidden="1">
      <c r="A56" s="24" t="s">
        <v>18</v>
      </c>
      <c r="B56" s="104"/>
      <c r="C56" s="105"/>
      <c r="D56" s="106"/>
      <c r="E56" s="82"/>
      <c r="F56" s="82"/>
      <c r="G56" s="82"/>
      <c r="H56" s="2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s="23" customFormat="1" hidden="1">
      <c r="A57" s="24" t="s">
        <v>19</v>
      </c>
      <c r="B57" s="104"/>
      <c r="C57" s="105"/>
      <c r="D57" s="106"/>
      <c r="E57" s="82"/>
      <c r="F57" s="82"/>
      <c r="G57" s="82"/>
      <c r="H57" s="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s="23" customFormat="1" hidden="1">
      <c r="A58" s="24" t="s">
        <v>44</v>
      </c>
      <c r="B58" s="104"/>
      <c r="C58" s="105"/>
      <c r="D58" s="106"/>
      <c r="E58" s="82"/>
      <c r="F58" s="82"/>
      <c r="G58" s="82"/>
      <c r="H58" s="2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s="23" customFormat="1" hidden="1">
      <c r="A59" s="24" t="s">
        <v>45</v>
      </c>
      <c r="B59" s="104"/>
      <c r="C59" s="105"/>
      <c r="D59" s="106"/>
      <c r="E59" s="82"/>
      <c r="F59" s="82"/>
      <c r="G59" s="82"/>
      <c r="H59" s="2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s="23" customFormat="1" hidden="1">
      <c r="A60" s="24" t="s">
        <v>46</v>
      </c>
      <c r="B60" s="104"/>
      <c r="C60" s="105"/>
      <c r="D60" s="106"/>
      <c r="E60" s="82"/>
      <c r="F60" s="82"/>
      <c r="G60" s="82"/>
      <c r="H60" s="2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s="23" customFormat="1" hidden="1">
      <c r="A61" s="24" t="s">
        <v>47</v>
      </c>
      <c r="B61" s="104"/>
      <c r="C61" s="105"/>
      <c r="D61" s="106"/>
      <c r="E61" s="82"/>
      <c r="F61" s="82"/>
      <c r="G61" s="82"/>
      <c r="H61" s="2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s="23" customFormat="1" hidden="1">
      <c r="A62" s="24" t="s">
        <v>48</v>
      </c>
      <c r="B62" s="104"/>
      <c r="C62" s="105"/>
      <c r="D62" s="106"/>
      <c r="E62" s="82"/>
      <c r="F62" s="82"/>
      <c r="G62" s="82"/>
      <c r="H62" s="2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s="23" customFormat="1" hidden="1">
      <c r="A63" s="24" t="s">
        <v>49</v>
      </c>
      <c r="B63" s="104"/>
      <c r="C63" s="105"/>
      <c r="D63" s="106"/>
      <c r="E63" s="82"/>
      <c r="F63" s="82"/>
      <c r="G63" s="82"/>
      <c r="H63" s="2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s="23" customFormat="1" ht="45.75" hidden="1" customHeight="1">
      <c r="A64" s="87" t="s">
        <v>59</v>
      </c>
      <c r="B64" s="88"/>
      <c r="C64" s="88"/>
      <c r="D64" s="88"/>
      <c r="E64" s="88"/>
      <c r="F64" s="88"/>
      <c r="G64" s="88"/>
      <c r="H64" s="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s="23" customFormat="1">
      <c r="A65" s="18"/>
      <c r="B65" s="19"/>
      <c r="C65" s="19"/>
      <c r="D65" s="19"/>
      <c r="E65" s="19"/>
      <c r="F65" s="19"/>
      <c r="G65" s="19"/>
      <c r="H65" s="2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s="23" customFormat="1">
      <c r="A66" s="89" t="s">
        <v>78</v>
      </c>
      <c r="B66" s="89"/>
      <c r="C66" s="89"/>
      <c r="D66" s="89"/>
      <c r="E66" s="89"/>
      <c r="F66" s="89"/>
      <c r="G66" s="89"/>
      <c r="H66" s="2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s="23" customFormat="1">
      <c r="A67" s="6" t="s">
        <v>10</v>
      </c>
      <c r="B67" s="78" t="s">
        <v>11</v>
      </c>
      <c r="C67" s="78"/>
      <c r="D67" s="78"/>
      <c r="E67" s="97" t="s">
        <v>53</v>
      </c>
      <c r="F67" s="97"/>
      <c r="G67" s="97"/>
      <c r="H67" s="2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s="23" customFormat="1">
      <c r="A68" s="24" t="s">
        <v>12</v>
      </c>
      <c r="B68" s="158">
        <v>1</v>
      </c>
      <c r="C68" s="159"/>
      <c r="D68" s="159"/>
      <c r="E68" s="98" t="s">
        <v>163</v>
      </c>
      <c r="F68" s="99"/>
      <c r="G68" s="100"/>
      <c r="H68" s="2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s="23" customFormat="1" ht="12.75" customHeight="1">
      <c r="A69" s="24" t="s">
        <v>13</v>
      </c>
      <c r="B69" s="158">
        <v>1</v>
      </c>
      <c r="C69" s="159"/>
      <c r="D69" s="159"/>
      <c r="E69" s="98" t="s">
        <v>163</v>
      </c>
      <c r="F69" s="99"/>
      <c r="G69" s="100"/>
      <c r="H69" s="2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s="23" customFormat="1">
      <c r="A70" s="24" t="s">
        <v>14</v>
      </c>
      <c r="B70" s="101" t="s">
        <v>164</v>
      </c>
      <c r="C70" s="102"/>
      <c r="D70" s="103"/>
      <c r="E70" s="98"/>
      <c r="F70" s="99"/>
      <c r="G70" s="100"/>
      <c r="H70" s="2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s="23" customFormat="1" hidden="1">
      <c r="A71" s="24" t="s">
        <v>15</v>
      </c>
      <c r="B71" s="82"/>
      <c r="C71" s="82"/>
      <c r="D71" s="82"/>
      <c r="E71" s="82"/>
      <c r="F71" s="82"/>
      <c r="G71" s="82"/>
      <c r="H71" s="2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s="23" customFormat="1" hidden="1">
      <c r="A72" s="24" t="s">
        <v>18</v>
      </c>
      <c r="B72" s="82"/>
      <c r="C72" s="82"/>
      <c r="D72" s="82"/>
      <c r="E72" s="82"/>
      <c r="F72" s="82"/>
      <c r="G72" s="82"/>
      <c r="H72" s="2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s="23" customFormat="1" hidden="1">
      <c r="A73" s="24" t="s">
        <v>19</v>
      </c>
      <c r="B73" s="82"/>
      <c r="C73" s="82"/>
      <c r="D73" s="82"/>
      <c r="E73" s="82"/>
      <c r="F73" s="82"/>
      <c r="G73" s="82"/>
      <c r="H73" s="2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s="23" customFormat="1" hidden="1">
      <c r="A74" s="24" t="s">
        <v>44</v>
      </c>
      <c r="B74" s="82"/>
      <c r="C74" s="82"/>
      <c r="D74" s="82"/>
      <c r="E74" s="82"/>
      <c r="F74" s="82"/>
      <c r="G74" s="82"/>
      <c r="H74" s="2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s="23" customFormat="1" hidden="1">
      <c r="A75" s="24" t="s">
        <v>45</v>
      </c>
      <c r="B75" s="82"/>
      <c r="C75" s="82"/>
      <c r="D75" s="82"/>
      <c r="E75" s="82"/>
      <c r="F75" s="82"/>
      <c r="G75" s="82"/>
      <c r="H75" s="2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s="23" customFormat="1" hidden="1">
      <c r="A76" s="24" t="s">
        <v>50</v>
      </c>
      <c r="B76" s="82"/>
      <c r="C76" s="82"/>
      <c r="D76" s="82"/>
      <c r="E76" s="82"/>
      <c r="F76" s="82"/>
      <c r="G76" s="82"/>
      <c r="H76" s="2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s="23" customFormat="1" hidden="1">
      <c r="A77" s="24" t="s">
        <v>47</v>
      </c>
      <c r="B77" s="82"/>
      <c r="C77" s="82"/>
      <c r="D77" s="82"/>
      <c r="E77" s="82"/>
      <c r="F77" s="82"/>
      <c r="G77" s="82"/>
      <c r="H77" s="2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s="23" customFormat="1" hidden="1">
      <c r="A78" s="24" t="s">
        <v>48</v>
      </c>
      <c r="B78" s="82"/>
      <c r="C78" s="82"/>
      <c r="D78" s="82"/>
      <c r="E78" s="82"/>
      <c r="F78" s="82"/>
      <c r="G78" s="82"/>
      <c r="H78" s="2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s="23" customFormat="1" hidden="1">
      <c r="A79" s="24" t="s">
        <v>49</v>
      </c>
      <c r="B79" s="82"/>
      <c r="C79" s="82"/>
      <c r="D79" s="82"/>
      <c r="E79" s="82"/>
      <c r="F79" s="82"/>
      <c r="G79" s="82"/>
      <c r="H79" s="2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s="23" customFormat="1" ht="48" hidden="1" customHeight="1">
      <c r="A80" s="87" t="s">
        <v>59</v>
      </c>
      <c r="B80" s="88"/>
      <c r="C80" s="88"/>
      <c r="D80" s="88"/>
      <c r="E80" s="88"/>
      <c r="F80" s="88"/>
      <c r="G80" s="88"/>
      <c r="H80" s="2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s="23" customFormat="1">
      <c r="A81" s="16"/>
      <c r="B81" s="17"/>
      <c r="C81" s="17"/>
      <c r="D81" s="17"/>
      <c r="E81" s="17"/>
      <c r="F81" s="17"/>
      <c r="G81" s="17"/>
      <c r="H81" s="2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s="23" customFormat="1">
      <c r="A82" s="89" t="s">
        <v>70</v>
      </c>
      <c r="B82" s="89"/>
      <c r="C82" s="89"/>
      <c r="D82" s="89"/>
      <c r="E82" s="89"/>
      <c r="F82" s="89"/>
      <c r="G82" s="89"/>
      <c r="H82" s="2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s="57" customFormat="1">
      <c r="A83" s="7" t="s">
        <v>10</v>
      </c>
      <c r="B83" s="7" t="s">
        <v>16</v>
      </c>
      <c r="C83" s="70" t="s">
        <v>17</v>
      </c>
      <c r="D83" s="72"/>
      <c r="E83" s="70" t="s">
        <v>76</v>
      </c>
      <c r="F83" s="72"/>
      <c r="G83" s="7" t="s">
        <v>55</v>
      </c>
      <c r="H83" s="56"/>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row>
    <row r="84" spans="1:57" s="23" customFormat="1">
      <c r="A84" s="150" t="s">
        <v>12</v>
      </c>
      <c r="B84" s="152">
        <v>2</v>
      </c>
      <c r="C84" s="154">
        <v>2</v>
      </c>
      <c r="D84" s="155"/>
      <c r="E84" s="154">
        <v>0</v>
      </c>
      <c r="F84" s="155"/>
      <c r="G84" s="30" t="s">
        <v>165</v>
      </c>
      <c r="H84" s="2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s="23" customFormat="1">
      <c r="A85" s="151"/>
      <c r="B85" s="153"/>
      <c r="C85" s="161"/>
      <c r="D85" s="162"/>
      <c r="E85" s="156"/>
      <c r="F85" s="157"/>
      <c r="G85" s="31" t="s">
        <v>166</v>
      </c>
      <c r="H85" s="2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s="23" customFormat="1">
      <c r="A86" s="32" t="s">
        <v>13</v>
      </c>
      <c r="B86" s="33">
        <v>1</v>
      </c>
      <c r="C86" s="73">
        <v>1</v>
      </c>
      <c r="D86" s="75"/>
      <c r="E86" s="87">
        <v>0</v>
      </c>
      <c r="F86" s="87"/>
      <c r="G86" s="30" t="s">
        <v>167</v>
      </c>
      <c r="H86" s="2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s="23" customFormat="1">
      <c r="A87" s="150" t="s">
        <v>14</v>
      </c>
      <c r="B87" s="152">
        <v>1</v>
      </c>
      <c r="C87" s="154">
        <v>1</v>
      </c>
      <c r="D87" s="155"/>
      <c r="E87" s="154">
        <v>0</v>
      </c>
      <c r="F87" s="155"/>
      <c r="G87" s="163" t="s">
        <v>168</v>
      </c>
      <c r="H87" s="2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s="23" customFormat="1">
      <c r="A88" s="187"/>
      <c r="B88" s="160"/>
      <c r="C88" s="161"/>
      <c r="D88" s="162"/>
      <c r="E88" s="161"/>
      <c r="F88" s="162"/>
      <c r="G88" s="164"/>
      <c r="H88" s="2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s="23" customFormat="1" ht="15.75" hidden="1" customHeight="1">
      <c r="A89" s="32" t="s">
        <v>15</v>
      </c>
      <c r="B89" s="29"/>
      <c r="C89" s="79"/>
      <c r="D89" s="81"/>
      <c r="E89" s="79"/>
      <c r="F89" s="81"/>
      <c r="G89" s="32"/>
      <c r="H89" s="2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s="23" customFormat="1" ht="15.75" hidden="1" customHeight="1">
      <c r="A90" s="32" t="s">
        <v>18</v>
      </c>
      <c r="B90" s="29"/>
      <c r="C90" s="79"/>
      <c r="D90" s="81"/>
      <c r="E90" s="79"/>
      <c r="F90" s="81"/>
      <c r="G90" s="32"/>
      <c r="H90" s="2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s="23" customFormat="1" hidden="1">
      <c r="A91" s="32" t="s">
        <v>19</v>
      </c>
      <c r="B91" s="29"/>
      <c r="C91" s="79"/>
      <c r="D91" s="81"/>
      <c r="E91" s="88"/>
      <c r="F91" s="88"/>
      <c r="G91" s="32"/>
      <c r="H91" s="2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s="23" customFormat="1" hidden="1">
      <c r="A92" s="32" t="s">
        <v>44</v>
      </c>
      <c r="B92" s="32"/>
      <c r="C92" s="79"/>
      <c r="D92" s="81"/>
      <c r="E92" s="88"/>
      <c r="F92" s="88"/>
      <c r="G92" s="32"/>
      <c r="H92" s="2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s="23" customFormat="1" hidden="1">
      <c r="A93" s="32" t="s">
        <v>45</v>
      </c>
      <c r="B93" s="32"/>
      <c r="C93" s="79"/>
      <c r="D93" s="81"/>
      <c r="E93" s="88"/>
      <c r="F93" s="88"/>
      <c r="G93" s="32"/>
      <c r="H93" s="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s="23" customFormat="1" hidden="1">
      <c r="A94" s="32" t="s">
        <v>50</v>
      </c>
      <c r="B94" s="32"/>
      <c r="C94" s="79"/>
      <c r="D94" s="81"/>
      <c r="E94" s="88"/>
      <c r="F94" s="88"/>
      <c r="G94" s="32"/>
      <c r="H94" s="2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s="23" customFormat="1" hidden="1">
      <c r="A95" s="32" t="s">
        <v>47</v>
      </c>
      <c r="B95" s="32"/>
      <c r="C95" s="79"/>
      <c r="D95" s="81"/>
      <c r="E95" s="88"/>
      <c r="F95" s="88"/>
      <c r="G95" s="32"/>
      <c r="H95" s="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s="23" customFormat="1" hidden="1">
      <c r="A96" s="32" t="s">
        <v>48</v>
      </c>
      <c r="B96" s="32"/>
      <c r="C96" s="79"/>
      <c r="D96" s="81"/>
      <c r="E96" s="88"/>
      <c r="F96" s="88"/>
      <c r="G96" s="32"/>
      <c r="H96" s="2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s="23" customFormat="1" hidden="1">
      <c r="A97" s="32" t="s">
        <v>49</v>
      </c>
      <c r="B97" s="32"/>
      <c r="C97" s="79"/>
      <c r="D97" s="81"/>
      <c r="E97" s="88"/>
      <c r="F97" s="88"/>
      <c r="G97" s="32"/>
      <c r="H97" s="2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s="23" customFormat="1" ht="47.25" hidden="1" customHeight="1">
      <c r="A98" s="87" t="s">
        <v>59</v>
      </c>
      <c r="B98" s="88"/>
      <c r="C98" s="88"/>
      <c r="D98" s="88"/>
      <c r="E98" s="88"/>
      <c r="F98" s="88"/>
      <c r="G98" s="88"/>
      <c r="H98" s="2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s="23" customFormat="1">
      <c r="A99" s="25"/>
      <c r="B99" s="26"/>
      <c r="C99" s="26"/>
      <c r="D99" s="26"/>
      <c r="E99" s="26"/>
      <c r="F99" s="26"/>
      <c r="G99" s="26"/>
      <c r="H99" s="2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s="23" customFormat="1">
      <c r="A100" s="89" t="s">
        <v>72</v>
      </c>
      <c r="B100" s="89"/>
      <c r="C100" s="89"/>
      <c r="D100" s="89"/>
      <c r="E100" s="89"/>
      <c r="F100" s="89"/>
      <c r="G100" s="89"/>
      <c r="H100" s="2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s="57" customFormat="1" ht="36" customHeight="1">
      <c r="A101" s="70" t="s">
        <v>21</v>
      </c>
      <c r="B101" s="72"/>
      <c r="C101" s="7" t="s">
        <v>22</v>
      </c>
      <c r="D101" s="7" t="s">
        <v>23</v>
      </c>
      <c r="E101" s="6" t="s">
        <v>307</v>
      </c>
      <c r="F101" s="7" t="s">
        <v>24</v>
      </c>
      <c r="G101" s="6" t="s">
        <v>25</v>
      </c>
      <c r="H101" s="56"/>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row>
    <row r="102" spans="1:57" s="23" customFormat="1" ht="282" customHeight="1">
      <c r="A102" s="136" t="s">
        <v>308</v>
      </c>
      <c r="B102" s="137"/>
      <c r="C102" s="24" t="s">
        <v>169</v>
      </c>
      <c r="D102" s="33">
        <v>260</v>
      </c>
      <c r="E102" s="54" t="s">
        <v>301</v>
      </c>
      <c r="F102" s="55" t="s">
        <v>170</v>
      </c>
      <c r="G102" s="55" t="s">
        <v>171</v>
      </c>
      <c r="H102" s="2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s="23" customFormat="1" ht="24.75" customHeight="1">
      <c r="A103" s="91" t="s">
        <v>302</v>
      </c>
      <c r="B103" s="91"/>
      <c r="C103" s="91"/>
      <c r="D103" s="91"/>
      <c r="E103" s="91"/>
      <c r="F103" s="91"/>
      <c r="G103" s="91"/>
      <c r="H103" s="2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s="23" customFormat="1" ht="24.75" customHeight="1">
      <c r="A104" s="91"/>
      <c r="B104" s="91"/>
      <c r="C104" s="91"/>
      <c r="D104" s="91"/>
      <c r="E104" s="91"/>
      <c r="F104" s="91"/>
      <c r="G104" s="91"/>
      <c r="H104" s="2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s="23" customFormat="1" ht="24.75" customHeight="1">
      <c r="A105" s="91"/>
      <c r="B105" s="91"/>
      <c r="C105" s="91"/>
      <c r="D105" s="91"/>
      <c r="E105" s="91"/>
      <c r="F105" s="91"/>
      <c r="G105" s="91"/>
      <c r="H105" s="2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s="23" customFormat="1" ht="24.75" customHeight="1">
      <c r="A106" s="91"/>
      <c r="B106" s="91"/>
      <c r="C106" s="91"/>
      <c r="D106" s="91"/>
      <c r="E106" s="91"/>
      <c r="F106" s="91"/>
      <c r="G106" s="91"/>
      <c r="H106" s="2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s="23" customFormat="1" ht="23.25" customHeight="1">
      <c r="A107" s="58" t="s">
        <v>172</v>
      </c>
      <c r="B107" s="7" t="s">
        <v>173</v>
      </c>
      <c r="C107" s="70" t="s">
        <v>174</v>
      </c>
      <c r="D107" s="71"/>
      <c r="E107" s="71"/>
      <c r="F107" s="71"/>
      <c r="G107" s="71"/>
      <c r="H107" s="7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s="23" customFormat="1" ht="35.25" customHeight="1">
      <c r="A108" s="35" t="s">
        <v>175</v>
      </c>
      <c r="B108" s="36" t="s">
        <v>176</v>
      </c>
      <c r="C108" s="107" t="s">
        <v>272</v>
      </c>
      <c r="D108" s="108"/>
      <c r="E108" s="108"/>
      <c r="F108" s="108"/>
      <c r="G108" s="108"/>
      <c r="H108" s="10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s="23" customFormat="1" ht="35.25" customHeight="1">
      <c r="A109" s="35" t="s">
        <v>177</v>
      </c>
      <c r="B109" s="36" t="s">
        <v>178</v>
      </c>
      <c r="C109" s="107" t="s">
        <v>273</v>
      </c>
      <c r="D109" s="108"/>
      <c r="E109" s="108"/>
      <c r="F109" s="108"/>
      <c r="G109" s="108"/>
      <c r="H109" s="109"/>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s="23" customFormat="1" ht="35.25" customHeight="1">
      <c r="A110" s="35" t="s">
        <v>179</v>
      </c>
      <c r="B110" s="36" t="s">
        <v>180</v>
      </c>
      <c r="C110" s="107" t="s">
        <v>309</v>
      </c>
      <c r="D110" s="108"/>
      <c r="E110" s="108"/>
      <c r="F110" s="108"/>
      <c r="G110" s="108"/>
      <c r="H110" s="109"/>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s="23" customFormat="1" ht="35.25" customHeight="1">
      <c r="A111" s="35" t="s">
        <v>181</v>
      </c>
      <c r="B111" s="36" t="s">
        <v>182</v>
      </c>
      <c r="C111" s="107" t="s">
        <v>274</v>
      </c>
      <c r="D111" s="108"/>
      <c r="E111" s="108"/>
      <c r="F111" s="108"/>
      <c r="G111" s="108"/>
      <c r="H111" s="109"/>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s="23" customFormat="1" ht="35.25" customHeight="1">
      <c r="A112" s="35" t="s">
        <v>183</v>
      </c>
      <c r="B112" s="36" t="s">
        <v>184</v>
      </c>
      <c r="C112" s="107" t="s">
        <v>185</v>
      </c>
      <c r="D112" s="108"/>
      <c r="E112" s="108"/>
      <c r="F112" s="108"/>
      <c r="G112" s="108"/>
      <c r="H112" s="109"/>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s="23" customFormat="1" ht="35.25" customHeight="1">
      <c r="A113" s="35" t="s">
        <v>186</v>
      </c>
      <c r="B113" s="36" t="s">
        <v>187</v>
      </c>
      <c r="C113" s="107" t="s">
        <v>188</v>
      </c>
      <c r="D113" s="108"/>
      <c r="E113" s="108"/>
      <c r="F113" s="108"/>
      <c r="G113" s="108"/>
      <c r="H113" s="109"/>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s="23" customFormat="1" ht="45.75" customHeight="1">
      <c r="A114" s="35" t="s">
        <v>189</v>
      </c>
      <c r="B114" s="36" t="s">
        <v>190</v>
      </c>
      <c r="C114" s="107" t="s">
        <v>191</v>
      </c>
      <c r="D114" s="108"/>
      <c r="E114" s="108"/>
      <c r="F114" s="108"/>
      <c r="G114" s="108"/>
      <c r="H114" s="109"/>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s="23" customFormat="1" ht="35.25" customHeight="1">
      <c r="A115" s="35" t="s">
        <v>192</v>
      </c>
      <c r="B115" s="36" t="s">
        <v>193</v>
      </c>
      <c r="C115" s="107" t="s">
        <v>194</v>
      </c>
      <c r="D115" s="108"/>
      <c r="E115" s="108"/>
      <c r="F115" s="108"/>
      <c r="G115" s="108"/>
      <c r="H115" s="109"/>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s="23" customFormat="1" ht="35.25" customHeight="1">
      <c r="A116" s="35" t="s">
        <v>195</v>
      </c>
      <c r="B116" s="36" t="s">
        <v>196</v>
      </c>
      <c r="C116" s="107" t="s">
        <v>275</v>
      </c>
      <c r="D116" s="108"/>
      <c r="E116" s="108"/>
      <c r="F116" s="108"/>
      <c r="G116" s="108"/>
      <c r="H116" s="109"/>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s="23" customFormat="1" ht="35.25" customHeight="1">
      <c r="A117" s="35" t="s">
        <v>197</v>
      </c>
      <c r="B117" s="36" t="s">
        <v>198</v>
      </c>
      <c r="C117" s="107" t="s">
        <v>199</v>
      </c>
      <c r="D117" s="108"/>
      <c r="E117" s="108"/>
      <c r="F117" s="108"/>
      <c r="G117" s="108"/>
      <c r="H117" s="109"/>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s="23" customFormat="1" ht="35.25" customHeight="1">
      <c r="A118" s="35" t="s">
        <v>200</v>
      </c>
      <c r="B118" s="36" t="s">
        <v>201</v>
      </c>
      <c r="C118" s="107" t="s">
        <v>202</v>
      </c>
      <c r="D118" s="108"/>
      <c r="E118" s="108"/>
      <c r="F118" s="108"/>
      <c r="G118" s="108"/>
      <c r="H118" s="109"/>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s="23" customFormat="1" ht="35.25" customHeight="1">
      <c r="A119" s="35" t="s">
        <v>203</v>
      </c>
      <c r="B119" s="36" t="s">
        <v>204</v>
      </c>
      <c r="C119" s="107" t="s">
        <v>276</v>
      </c>
      <c r="D119" s="108"/>
      <c r="E119" s="108"/>
      <c r="F119" s="108"/>
      <c r="G119" s="108"/>
      <c r="H119" s="109"/>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s="23" customFormat="1" ht="35.25" customHeight="1">
      <c r="A120" s="35" t="s">
        <v>205</v>
      </c>
      <c r="B120" s="36" t="s">
        <v>206</v>
      </c>
      <c r="C120" s="107" t="s">
        <v>207</v>
      </c>
      <c r="D120" s="108"/>
      <c r="E120" s="108"/>
      <c r="F120" s="108"/>
      <c r="G120" s="108"/>
      <c r="H120" s="109"/>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s="23" customFormat="1" ht="35.25" customHeight="1">
      <c r="A121" s="35" t="s">
        <v>208</v>
      </c>
      <c r="B121" s="36" t="s">
        <v>209</v>
      </c>
      <c r="C121" s="107" t="s">
        <v>210</v>
      </c>
      <c r="D121" s="108"/>
      <c r="E121" s="108"/>
      <c r="F121" s="108"/>
      <c r="G121" s="108"/>
      <c r="H121" s="109"/>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s="23" customFormat="1" ht="35.25" customHeight="1">
      <c r="A122" s="35" t="s">
        <v>211</v>
      </c>
      <c r="B122" s="36" t="s">
        <v>212</v>
      </c>
      <c r="C122" s="107" t="s">
        <v>277</v>
      </c>
      <c r="D122" s="108"/>
      <c r="E122" s="108"/>
      <c r="F122" s="108"/>
      <c r="G122" s="108"/>
      <c r="H122" s="109"/>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s="23" customFormat="1" ht="33" customHeight="1">
      <c r="A123" s="35" t="s">
        <v>213</v>
      </c>
      <c r="B123" s="36" t="s">
        <v>214</v>
      </c>
      <c r="C123" s="107" t="s">
        <v>215</v>
      </c>
      <c r="D123" s="108"/>
      <c r="E123" s="108"/>
      <c r="F123" s="108"/>
      <c r="G123" s="108"/>
      <c r="H123" s="109"/>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s="23" customFormat="1" ht="33" customHeight="1">
      <c r="A124" s="35" t="s">
        <v>216</v>
      </c>
      <c r="B124" s="36" t="s">
        <v>217</v>
      </c>
      <c r="C124" s="107" t="s">
        <v>218</v>
      </c>
      <c r="D124" s="108"/>
      <c r="E124" s="108"/>
      <c r="F124" s="108"/>
      <c r="G124" s="108"/>
      <c r="H124" s="109"/>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s="23" customFormat="1" ht="33" customHeight="1">
      <c r="A125" s="35" t="s">
        <v>219</v>
      </c>
      <c r="B125" s="36" t="s">
        <v>220</v>
      </c>
      <c r="C125" s="107" t="s">
        <v>221</v>
      </c>
      <c r="D125" s="108"/>
      <c r="E125" s="108"/>
      <c r="F125" s="108"/>
      <c r="G125" s="108"/>
      <c r="H125" s="109"/>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s="23" customFormat="1" ht="20.25" customHeight="1">
      <c r="A126" s="64"/>
      <c r="B126" s="65"/>
      <c r="C126" s="65"/>
      <c r="D126" s="65"/>
      <c r="E126" s="65"/>
      <c r="F126" s="65"/>
      <c r="G126" s="65"/>
      <c r="H126" s="2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s="23" customFormat="1" ht="21" customHeight="1">
      <c r="A127" s="89" t="s">
        <v>73</v>
      </c>
      <c r="B127" s="89"/>
      <c r="C127" s="89"/>
      <c r="D127" s="89"/>
      <c r="E127" s="89"/>
      <c r="F127" s="89"/>
      <c r="G127" s="89"/>
      <c r="H127" s="59"/>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s="23" customFormat="1" ht="25.5">
      <c r="A128" s="53" t="s">
        <v>71</v>
      </c>
      <c r="B128" s="78" t="s">
        <v>21</v>
      </c>
      <c r="C128" s="78"/>
      <c r="D128" s="6" t="s">
        <v>225</v>
      </c>
      <c r="E128" s="6" t="s">
        <v>226</v>
      </c>
      <c r="F128" s="6" t="s">
        <v>227</v>
      </c>
      <c r="G128" s="83" t="s">
        <v>101</v>
      </c>
      <c r="H128" s="84"/>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s="23" customFormat="1" ht="65.25" customHeight="1">
      <c r="A129" s="24">
        <v>834</v>
      </c>
      <c r="B129" s="168" t="s">
        <v>222</v>
      </c>
      <c r="C129" s="168"/>
      <c r="D129" s="37" t="s">
        <v>223</v>
      </c>
      <c r="E129" s="37">
        <v>6055000000</v>
      </c>
      <c r="F129" s="37">
        <f>D129-E129</f>
        <v>18165326882</v>
      </c>
      <c r="G129" s="170" t="s">
        <v>224</v>
      </c>
      <c r="H129" s="171"/>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s="23" customFormat="1" ht="78" customHeight="1">
      <c r="A130" s="168" t="s">
        <v>278</v>
      </c>
      <c r="B130" s="168"/>
      <c r="C130" s="168"/>
      <c r="D130" s="168"/>
      <c r="E130" s="168"/>
      <c r="F130" s="168"/>
      <c r="G130" s="168"/>
      <c r="H130" s="16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383.25" customHeight="1">
      <c r="A131" s="189"/>
      <c r="B131" s="190"/>
      <c r="C131" s="190"/>
      <c r="D131" s="190"/>
      <c r="E131" s="190"/>
      <c r="F131" s="190"/>
      <c r="G131" s="190"/>
      <c r="H131" s="66"/>
    </row>
    <row r="132" spans="1:57" s="23" customFormat="1" ht="15.75" customHeight="1">
      <c r="A132" s="20"/>
      <c r="B132" s="19"/>
      <c r="C132" s="19"/>
      <c r="D132" s="19"/>
      <c r="E132" s="19"/>
      <c r="F132" s="19"/>
      <c r="G132" s="19"/>
      <c r="H132" s="2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s="23" customFormat="1" ht="18.75" customHeight="1">
      <c r="A133" s="89" t="s">
        <v>85</v>
      </c>
      <c r="B133" s="89"/>
      <c r="C133" s="89"/>
      <c r="D133" s="89"/>
      <c r="E133" s="89"/>
      <c r="F133" s="89"/>
      <c r="G133" s="89"/>
      <c r="H133" s="2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s="23" customFormat="1" ht="19.5" customHeight="1">
      <c r="A134" s="89" t="s">
        <v>86</v>
      </c>
      <c r="B134" s="89"/>
      <c r="C134" s="89"/>
      <c r="D134" s="89"/>
      <c r="E134" s="89"/>
      <c r="F134" s="89"/>
      <c r="G134" s="89"/>
      <c r="H134" s="2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s="23" customFormat="1">
      <c r="A135" s="6" t="s">
        <v>20</v>
      </c>
      <c r="B135" s="83" t="s">
        <v>279</v>
      </c>
      <c r="C135" s="118"/>
      <c r="D135" s="84"/>
      <c r="E135" s="78" t="s">
        <v>27</v>
      </c>
      <c r="F135" s="78"/>
      <c r="G135" s="6" t="s">
        <v>28</v>
      </c>
      <c r="H135" s="2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s="23" customFormat="1" ht="27" customHeight="1">
      <c r="A136" s="33">
        <v>1</v>
      </c>
      <c r="B136" s="87" t="s">
        <v>281</v>
      </c>
      <c r="C136" s="87"/>
      <c r="D136" s="87"/>
      <c r="E136" s="87" t="s">
        <v>285</v>
      </c>
      <c r="F136" s="87"/>
      <c r="G136" s="38" t="s">
        <v>286</v>
      </c>
      <c r="H136" s="2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s="23" customFormat="1" ht="27" customHeight="1">
      <c r="A137" s="33">
        <v>2</v>
      </c>
      <c r="B137" s="87" t="s">
        <v>280</v>
      </c>
      <c r="C137" s="87"/>
      <c r="D137" s="87"/>
      <c r="E137" s="87" t="s">
        <v>285</v>
      </c>
      <c r="F137" s="87"/>
      <c r="G137" s="38" t="s">
        <v>287</v>
      </c>
      <c r="H137" s="2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s="23" customFormat="1" ht="27" customHeight="1">
      <c r="A138" s="33">
        <v>3</v>
      </c>
      <c r="B138" s="87" t="s">
        <v>310</v>
      </c>
      <c r="C138" s="87"/>
      <c r="D138" s="87"/>
      <c r="E138" s="87" t="s">
        <v>285</v>
      </c>
      <c r="F138" s="87"/>
      <c r="G138" s="38" t="s">
        <v>288</v>
      </c>
      <c r="H138" s="2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s="23" customFormat="1" ht="27" customHeight="1">
      <c r="A139" s="33">
        <v>4</v>
      </c>
      <c r="B139" s="87" t="s">
        <v>282</v>
      </c>
      <c r="C139" s="87"/>
      <c r="D139" s="87"/>
      <c r="E139" s="87" t="s">
        <v>285</v>
      </c>
      <c r="F139" s="87"/>
      <c r="G139" s="38" t="s">
        <v>289</v>
      </c>
      <c r="H139" s="2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s="23" customFormat="1" ht="27" customHeight="1">
      <c r="A140" s="33">
        <v>5</v>
      </c>
      <c r="B140" s="87" t="s">
        <v>283</v>
      </c>
      <c r="C140" s="87"/>
      <c r="D140" s="87"/>
      <c r="E140" s="87" t="s">
        <v>285</v>
      </c>
      <c r="F140" s="87"/>
      <c r="G140" s="38" t="s">
        <v>290</v>
      </c>
      <c r="H140" s="2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s="23" customFormat="1" ht="27" customHeight="1">
      <c r="A141" s="33">
        <v>6</v>
      </c>
      <c r="B141" s="87" t="s">
        <v>313</v>
      </c>
      <c r="C141" s="87"/>
      <c r="D141" s="87"/>
      <c r="E141" s="87" t="s">
        <v>285</v>
      </c>
      <c r="F141" s="87"/>
      <c r="G141" s="38" t="s">
        <v>291</v>
      </c>
      <c r="H141" s="2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s="23" customFormat="1" ht="27" customHeight="1">
      <c r="A142" s="33">
        <v>7</v>
      </c>
      <c r="B142" s="73" t="s">
        <v>311</v>
      </c>
      <c r="C142" s="74"/>
      <c r="D142" s="75"/>
      <c r="E142" s="87" t="s">
        <v>285</v>
      </c>
      <c r="F142" s="87"/>
      <c r="G142" s="38" t="s">
        <v>292</v>
      </c>
      <c r="H142" s="2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s="23" customFormat="1" ht="27" customHeight="1">
      <c r="A143" s="33">
        <v>8</v>
      </c>
      <c r="B143" s="73" t="s">
        <v>284</v>
      </c>
      <c r="C143" s="74"/>
      <c r="D143" s="75"/>
      <c r="E143" s="87" t="s">
        <v>285</v>
      </c>
      <c r="F143" s="87"/>
      <c r="G143" s="38" t="s">
        <v>293</v>
      </c>
      <c r="H143" s="2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s="23" customFormat="1" ht="15" customHeight="1">
      <c r="A144" s="20"/>
      <c r="B144" s="19"/>
      <c r="C144" s="19"/>
      <c r="D144" s="19"/>
      <c r="E144" s="19"/>
      <c r="F144" s="19"/>
      <c r="G144" s="19"/>
      <c r="H144" s="2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s="39" customFormat="1" ht="15" hidden="1" customHeight="1">
      <c r="A145" s="94" t="s">
        <v>87</v>
      </c>
      <c r="B145" s="95"/>
      <c r="C145" s="95"/>
      <c r="D145" s="95"/>
      <c r="E145" s="95"/>
      <c r="F145" s="95"/>
      <c r="G145" s="96"/>
      <c r="H145" s="22"/>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row>
    <row r="146" spans="1:57" s="39" customFormat="1" ht="15" hidden="1" customHeight="1">
      <c r="A146" s="92" t="s">
        <v>60</v>
      </c>
      <c r="B146" s="93"/>
      <c r="C146" s="92" t="s">
        <v>21</v>
      </c>
      <c r="D146" s="93"/>
      <c r="E146" s="40" t="s">
        <v>56</v>
      </c>
      <c r="F146" s="92" t="s">
        <v>61</v>
      </c>
      <c r="G146" s="93"/>
      <c r="H146" s="22"/>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s="39" customFormat="1" ht="15" hidden="1" customHeight="1">
      <c r="A147" s="92"/>
      <c r="B147" s="93"/>
      <c r="C147" s="92"/>
      <c r="D147" s="93"/>
      <c r="E147" s="40"/>
      <c r="F147" s="92"/>
      <c r="G147" s="93"/>
      <c r="H147" s="22"/>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row>
    <row r="148" spans="1:57" s="39" customFormat="1" hidden="1">
      <c r="A148" s="92"/>
      <c r="B148" s="93"/>
      <c r="C148" s="92"/>
      <c r="D148" s="93"/>
      <c r="E148" s="40"/>
      <c r="F148" s="92"/>
      <c r="G148" s="93"/>
      <c r="H148" s="22"/>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row>
    <row r="149" spans="1:57" s="39" customFormat="1" hidden="1">
      <c r="A149" s="92"/>
      <c r="B149" s="93"/>
      <c r="C149" s="92"/>
      <c r="D149" s="93"/>
      <c r="E149" s="40"/>
      <c r="F149" s="92"/>
      <c r="G149" s="93"/>
      <c r="H149" s="22"/>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row>
    <row r="150" spans="1:57" s="39" customFormat="1" hidden="1">
      <c r="A150" s="87" t="s">
        <v>59</v>
      </c>
      <c r="B150" s="88"/>
      <c r="C150" s="88"/>
      <c r="D150" s="88"/>
      <c r="E150" s="88"/>
      <c r="F150" s="88"/>
      <c r="G150" s="88"/>
      <c r="H150" s="22"/>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row>
    <row r="151" spans="1:57" s="39" customFormat="1" hidden="1">
      <c r="A151" s="25"/>
      <c r="B151" s="26"/>
      <c r="C151" s="26"/>
      <c r="D151" s="26"/>
      <c r="E151" s="26"/>
      <c r="F151" s="26"/>
      <c r="G151" s="26"/>
      <c r="H151" s="22"/>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row>
    <row r="152" spans="1:57" s="39" customFormat="1">
      <c r="A152" s="89" t="s">
        <v>88</v>
      </c>
      <c r="B152" s="89"/>
      <c r="C152" s="89"/>
      <c r="D152" s="89"/>
      <c r="E152" s="89"/>
      <c r="F152" s="89"/>
      <c r="G152" s="89"/>
      <c r="H152" s="22"/>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row>
    <row r="153" spans="1:57" s="39" customFormat="1" ht="38.25" customHeight="1">
      <c r="A153" s="53" t="s">
        <v>79</v>
      </c>
      <c r="B153" s="53" t="s">
        <v>75</v>
      </c>
      <c r="C153" s="6" t="s">
        <v>74</v>
      </c>
      <c r="D153" s="78" t="s">
        <v>80</v>
      </c>
      <c r="E153" s="78"/>
      <c r="F153" s="78"/>
      <c r="G153" s="7" t="s">
        <v>26</v>
      </c>
      <c r="H153" s="22"/>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row>
    <row r="154" spans="1:57" s="23" customFormat="1" ht="24.75" customHeight="1">
      <c r="A154" s="41"/>
      <c r="B154" s="42"/>
      <c r="C154" s="24"/>
      <c r="D154" s="159"/>
      <c r="E154" s="159"/>
      <c r="F154" s="159"/>
      <c r="G154" s="34"/>
      <c r="H154" s="2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s="23" customFormat="1" ht="30" customHeight="1">
      <c r="A155" s="101" t="s">
        <v>312</v>
      </c>
      <c r="B155" s="102"/>
      <c r="C155" s="102"/>
      <c r="D155" s="102"/>
      <c r="E155" s="102"/>
      <c r="F155" s="102"/>
      <c r="G155" s="103"/>
      <c r="H155" s="2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s="28" customFormat="1" ht="19.5" customHeight="1">
      <c r="A156" s="188"/>
      <c r="B156" s="188"/>
      <c r="C156" s="188"/>
      <c r="D156" s="188"/>
      <c r="E156" s="188"/>
      <c r="F156" s="188"/>
      <c r="G156" s="188"/>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row>
    <row r="157" spans="1:57" s="23" customFormat="1">
      <c r="A157" s="193" t="s">
        <v>89</v>
      </c>
      <c r="B157" s="194"/>
      <c r="C157" s="194"/>
      <c r="D157" s="194"/>
      <c r="E157" s="194"/>
      <c r="F157" s="194"/>
      <c r="G157" s="195"/>
      <c r="H157" s="2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s="23" customFormat="1">
      <c r="A158" s="166" t="s">
        <v>90</v>
      </c>
      <c r="B158" s="173"/>
      <c r="C158" s="173"/>
      <c r="D158" s="173"/>
      <c r="E158" s="173"/>
      <c r="F158" s="173"/>
      <c r="G158" s="167"/>
      <c r="H158" s="2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s="57" customFormat="1">
      <c r="A159" s="166" t="s">
        <v>66</v>
      </c>
      <c r="B159" s="167"/>
      <c r="C159" s="166" t="s">
        <v>67</v>
      </c>
      <c r="D159" s="173"/>
      <c r="E159" s="173"/>
      <c r="F159" s="167"/>
      <c r="G159" s="60" t="s">
        <v>61</v>
      </c>
      <c r="H159" s="56"/>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row>
    <row r="160" spans="1:57" s="23" customFormat="1" ht="201" customHeight="1">
      <c r="A160" s="165" t="s">
        <v>9</v>
      </c>
      <c r="B160" s="165"/>
      <c r="C160" s="172" t="s">
        <v>314</v>
      </c>
      <c r="D160" s="172"/>
      <c r="E160" s="172"/>
      <c r="F160" s="172"/>
      <c r="G160" s="43" t="s">
        <v>321</v>
      </c>
      <c r="H160" s="2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s="23" customFormat="1" ht="33" customHeight="1">
      <c r="A161" s="61" t="s">
        <v>172</v>
      </c>
      <c r="B161" s="62" t="s">
        <v>173</v>
      </c>
      <c r="C161" s="61" t="s">
        <v>228</v>
      </c>
      <c r="D161" s="180"/>
      <c r="E161" s="180"/>
      <c r="F161" s="180"/>
      <c r="G161" s="180"/>
      <c r="H161" s="180"/>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s="23" customFormat="1" ht="33" customHeight="1">
      <c r="A162" s="35" t="s">
        <v>175</v>
      </c>
      <c r="B162" s="44" t="s">
        <v>229</v>
      </c>
      <c r="C162" s="45">
        <v>14</v>
      </c>
      <c r="D162" s="180"/>
      <c r="E162" s="180"/>
      <c r="F162" s="180"/>
      <c r="G162" s="180"/>
      <c r="H162" s="180"/>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s="23" customFormat="1" ht="33" customHeight="1">
      <c r="A163" s="35" t="s">
        <v>177</v>
      </c>
      <c r="B163" s="44" t="s">
        <v>178</v>
      </c>
      <c r="C163" s="45">
        <v>21</v>
      </c>
      <c r="D163" s="180"/>
      <c r="E163" s="180"/>
      <c r="F163" s="180"/>
      <c r="G163" s="180"/>
      <c r="H163" s="180"/>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s="23" customFormat="1" ht="33" customHeight="1">
      <c r="A164" s="35" t="s">
        <v>179</v>
      </c>
      <c r="B164" s="44" t="s">
        <v>230</v>
      </c>
      <c r="C164" s="45">
        <v>20</v>
      </c>
      <c r="D164" s="180"/>
      <c r="E164" s="180"/>
      <c r="F164" s="180"/>
      <c r="G164" s="180"/>
      <c r="H164" s="180"/>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s="23" customFormat="1" ht="33" customHeight="1">
      <c r="A165" s="35" t="s">
        <v>181</v>
      </c>
      <c r="B165" s="44" t="s">
        <v>231</v>
      </c>
      <c r="C165" s="45">
        <v>19</v>
      </c>
      <c r="D165" s="180"/>
      <c r="E165" s="180"/>
      <c r="F165" s="180"/>
      <c r="G165" s="180"/>
      <c r="H165" s="180"/>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s="23" customFormat="1" ht="33" customHeight="1">
      <c r="A166" s="35" t="s">
        <v>183</v>
      </c>
      <c r="B166" s="44" t="s">
        <v>232</v>
      </c>
      <c r="C166" s="45">
        <v>22</v>
      </c>
      <c r="D166" s="180"/>
      <c r="E166" s="180"/>
      <c r="F166" s="180"/>
      <c r="G166" s="180"/>
      <c r="H166" s="180"/>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s="23" customFormat="1" ht="33" customHeight="1">
      <c r="A167" s="35" t="s">
        <v>186</v>
      </c>
      <c r="B167" s="44" t="s">
        <v>187</v>
      </c>
      <c r="C167" s="45">
        <v>12</v>
      </c>
      <c r="D167" s="180"/>
      <c r="E167" s="180"/>
      <c r="F167" s="180"/>
      <c r="G167" s="180"/>
      <c r="H167" s="180"/>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s="23" customFormat="1" ht="33" customHeight="1">
      <c r="A168" s="35" t="s">
        <v>189</v>
      </c>
      <c r="B168" s="44" t="s">
        <v>233</v>
      </c>
      <c r="C168" s="45">
        <v>31</v>
      </c>
      <c r="D168" s="180"/>
      <c r="E168" s="180"/>
      <c r="F168" s="180"/>
      <c r="G168" s="180"/>
      <c r="H168" s="180"/>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s="23" customFormat="1" ht="33" customHeight="1">
      <c r="A169" s="35" t="s">
        <v>192</v>
      </c>
      <c r="B169" s="44" t="s">
        <v>234</v>
      </c>
      <c r="C169" s="45">
        <v>10</v>
      </c>
      <c r="D169" s="180"/>
      <c r="E169" s="180"/>
      <c r="F169" s="180"/>
      <c r="G169" s="180"/>
      <c r="H169" s="180"/>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s="23" customFormat="1" ht="33" customHeight="1">
      <c r="A170" s="35" t="s">
        <v>195</v>
      </c>
      <c r="B170" s="44" t="s">
        <v>235</v>
      </c>
      <c r="C170" s="45">
        <v>19</v>
      </c>
      <c r="D170" s="180"/>
      <c r="E170" s="180"/>
      <c r="F170" s="180"/>
      <c r="G170" s="180"/>
      <c r="H170" s="180"/>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s="23" customFormat="1" ht="33" customHeight="1">
      <c r="A171" s="35" t="s">
        <v>197</v>
      </c>
      <c r="B171" s="44" t="s">
        <v>198</v>
      </c>
      <c r="C171" s="45">
        <v>22</v>
      </c>
      <c r="D171" s="180"/>
      <c r="E171" s="180"/>
      <c r="F171" s="180"/>
      <c r="G171" s="180"/>
      <c r="H171" s="180"/>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s="23" customFormat="1" ht="33" customHeight="1">
      <c r="A172" s="35" t="s">
        <v>200</v>
      </c>
      <c r="B172" s="44" t="s">
        <v>236</v>
      </c>
      <c r="C172" s="45">
        <v>19</v>
      </c>
      <c r="D172" s="180"/>
      <c r="E172" s="180"/>
      <c r="F172" s="180"/>
      <c r="G172" s="180"/>
      <c r="H172" s="180"/>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s="23" customFormat="1" ht="33" customHeight="1">
      <c r="A173" s="35" t="s">
        <v>203</v>
      </c>
      <c r="B173" s="44" t="s">
        <v>237</v>
      </c>
      <c r="C173" s="45">
        <v>15</v>
      </c>
      <c r="D173" s="180"/>
      <c r="E173" s="180"/>
      <c r="F173" s="180"/>
      <c r="G173" s="180"/>
      <c r="H173" s="180"/>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s="23" customFormat="1" ht="33" customHeight="1">
      <c r="A174" s="35" t="s">
        <v>205</v>
      </c>
      <c r="B174" s="44" t="s">
        <v>206</v>
      </c>
      <c r="C174" s="45">
        <v>6</v>
      </c>
      <c r="D174" s="180"/>
      <c r="E174" s="180"/>
      <c r="F174" s="180"/>
      <c r="G174" s="180"/>
      <c r="H174" s="180"/>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s="23" customFormat="1" ht="33" customHeight="1">
      <c r="A175" s="35" t="s">
        <v>208</v>
      </c>
      <c r="B175" s="44" t="s">
        <v>238</v>
      </c>
      <c r="C175" s="45">
        <v>13</v>
      </c>
      <c r="D175" s="180"/>
      <c r="E175" s="180"/>
      <c r="F175" s="180"/>
      <c r="G175" s="180"/>
      <c r="H175" s="180"/>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s="23" customFormat="1" ht="33" customHeight="1">
      <c r="A176" s="35" t="s">
        <v>211</v>
      </c>
      <c r="B176" s="44" t="s">
        <v>239</v>
      </c>
      <c r="C176" s="45">
        <v>9</v>
      </c>
      <c r="D176" s="180"/>
      <c r="E176" s="180"/>
      <c r="F176" s="180"/>
      <c r="G176" s="180"/>
      <c r="H176" s="180"/>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s="23" customFormat="1" ht="33" customHeight="1">
      <c r="A177" s="35" t="s">
        <v>213</v>
      </c>
      <c r="B177" s="44" t="s">
        <v>240</v>
      </c>
      <c r="C177" s="45">
        <v>5</v>
      </c>
      <c r="D177" s="180"/>
      <c r="E177" s="180"/>
      <c r="F177" s="180"/>
      <c r="G177" s="180"/>
      <c r="H177" s="180"/>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s="23" customFormat="1" ht="33" customHeight="1">
      <c r="A178" s="35" t="s">
        <v>216</v>
      </c>
      <c r="B178" s="44" t="s">
        <v>241</v>
      </c>
      <c r="C178" s="45">
        <v>2</v>
      </c>
      <c r="D178" s="180"/>
      <c r="E178" s="180"/>
      <c r="F178" s="180"/>
      <c r="G178" s="180"/>
      <c r="H178" s="180"/>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s="23" customFormat="1" ht="33" customHeight="1">
      <c r="A179" s="35" t="s">
        <v>219</v>
      </c>
      <c r="B179" s="44" t="s">
        <v>242</v>
      </c>
      <c r="C179" s="45">
        <v>1</v>
      </c>
      <c r="D179" s="180"/>
      <c r="E179" s="180"/>
      <c r="F179" s="180"/>
      <c r="G179" s="180"/>
      <c r="H179" s="180"/>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s="23" customFormat="1" ht="33" customHeight="1">
      <c r="A180" s="178" t="s">
        <v>243</v>
      </c>
      <c r="B180" s="179"/>
      <c r="C180" s="35">
        <f>SUM(C162:C179)</f>
        <v>260</v>
      </c>
      <c r="D180" s="180"/>
      <c r="E180" s="180"/>
      <c r="F180" s="180"/>
      <c r="G180" s="180"/>
      <c r="H180" s="180"/>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s="23" customFormat="1" ht="21.75" customHeight="1">
      <c r="A181" s="18"/>
      <c r="B181" s="19"/>
      <c r="C181" s="19"/>
      <c r="D181" s="19"/>
      <c r="E181" s="19"/>
      <c r="F181" s="19"/>
      <c r="G181" s="19"/>
      <c r="H181" s="2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s="23" customFormat="1">
      <c r="A182" s="110" t="s">
        <v>91</v>
      </c>
      <c r="B182" s="111"/>
      <c r="C182" s="111"/>
      <c r="D182" s="111"/>
      <c r="E182" s="111"/>
      <c r="F182" s="111"/>
      <c r="G182" s="112"/>
      <c r="H182" s="46"/>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s="23" customFormat="1">
      <c r="A183" s="6" t="s">
        <v>81</v>
      </c>
      <c r="B183" s="6" t="s">
        <v>62</v>
      </c>
      <c r="C183" s="83" t="s">
        <v>65</v>
      </c>
      <c r="D183" s="84"/>
      <c r="E183" s="6" t="s">
        <v>63</v>
      </c>
      <c r="F183" s="83" t="s">
        <v>64</v>
      </c>
      <c r="G183" s="84"/>
      <c r="H183" s="46"/>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s="23" customFormat="1" ht="21.75" customHeight="1">
      <c r="A184" s="29"/>
      <c r="B184" s="29"/>
      <c r="C184" s="73"/>
      <c r="D184" s="75"/>
      <c r="E184" s="32"/>
      <c r="F184" s="82" t="s">
        <v>317</v>
      </c>
      <c r="G184" s="82"/>
      <c r="H184" s="46"/>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s="23" customFormat="1" ht="30.75" customHeight="1">
      <c r="A185" s="73" t="s">
        <v>244</v>
      </c>
      <c r="B185" s="74"/>
      <c r="C185" s="74"/>
      <c r="D185" s="74"/>
      <c r="E185" s="74"/>
      <c r="F185" s="74"/>
      <c r="G185" s="75"/>
      <c r="H185" s="46"/>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s="23" customFormat="1" ht="20.25" customHeight="1">
      <c r="A186" s="18"/>
      <c r="B186" s="21"/>
      <c r="C186" s="21"/>
      <c r="D186" s="21"/>
      <c r="E186" s="17"/>
      <c r="F186" s="17"/>
      <c r="G186" s="17"/>
      <c r="H186" s="2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s="23" customFormat="1" ht="18" customHeight="1">
      <c r="A187" s="70" t="s">
        <v>92</v>
      </c>
      <c r="B187" s="71"/>
      <c r="C187" s="71"/>
      <c r="D187" s="71"/>
      <c r="E187" s="71"/>
      <c r="F187" s="71"/>
      <c r="G187" s="72"/>
      <c r="H187" s="2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s="23" customFormat="1" ht="15.75" customHeight="1">
      <c r="A188" s="110" t="s">
        <v>93</v>
      </c>
      <c r="B188" s="111"/>
      <c r="C188" s="111"/>
      <c r="D188" s="111"/>
      <c r="E188" s="111"/>
      <c r="F188" s="111"/>
      <c r="G188" s="112"/>
      <c r="H188" s="2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s="23" customFormat="1" ht="20.45" customHeight="1">
      <c r="A189" s="6" t="s">
        <v>315</v>
      </c>
      <c r="B189" s="6" t="s">
        <v>29</v>
      </c>
      <c r="C189" s="83" t="s">
        <v>21</v>
      </c>
      <c r="D189" s="84"/>
      <c r="E189" s="6" t="s">
        <v>30</v>
      </c>
      <c r="F189" s="83" t="s">
        <v>57</v>
      </c>
      <c r="G189" s="84"/>
      <c r="H189" s="2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s="23" customFormat="1" ht="24" customHeight="1">
      <c r="A190" s="29"/>
      <c r="B190" s="29"/>
      <c r="C190" s="73"/>
      <c r="D190" s="75"/>
      <c r="E190" s="32"/>
      <c r="F190" s="82" t="s">
        <v>317</v>
      </c>
      <c r="G190" s="82"/>
      <c r="H190" s="2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s="23" customFormat="1" ht="17.25" customHeight="1">
      <c r="A191" s="73" t="s">
        <v>244</v>
      </c>
      <c r="B191" s="74"/>
      <c r="C191" s="74"/>
      <c r="D191" s="74"/>
      <c r="E191" s="74"/>
      <c r="F191" s="74"/>
      <c r="G191" s="75"/>
      <c r="H191" s="2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s="23" customFormat="1" ht="21.75" customHeight="1">
      <c r="A192" s="20"/>
      <c r="B192" s="19"/>
      <c r="C192" s="19"/>
      <c r="D192" s="19"/>
      <c r="E192" s="19"/>
      <c r="F192" s="19"/>
      <c r="G192" s="19"/>
      <c r="H192" s="2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s="23" customFormat="1" ht="17.25" customHeight="1">
      <c r="A193" s="70" t="s">
        <v>94</v>
      </c>
      <c r="B193" s="71"/>
      <c r="C193" s="71"/>
      <c r="D193" s="71"/>
      <c r="E193" s="71"/>
      <c r="F193" s="71"/>
      <c r="G193" s="72"/>
      <c r="H193" s="2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s="47" customFormat="1" ht="17.25" customHeight="1">
      <c r="A194" s="110" t="s">
        <v>95</v>
      </c>
      <c r="B194" s="111"/>
      <c r="C194" s="111"/>
      <c r="D194" s="111"/>
      <c r="E194" s="111"/>
      <c r="F194" s="111"/>
      <c r="G194" s="112"/>
      <c r="H194" s="22"/>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row>
    <row r="195" spans="1:57" s="47" customFormat="1" ht="17.25" customHeight="1">
      <c r="A195" s="70" t="s">
        <v>83</v>
      </c>
      <c r="B195" s="71"/>
      <c r="C195" s="71"/>
      <c r="D195" s="71"/>
      <c r="E195" s="71"/>
      <c r="F195" s="71"/>
      <c r="G195" s="72"/>
      <c r="H195" s="22"/>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row>
    <row r="196" spans="1:57" s="23" customFormat="1" ht="17.25" customHeight="1">
      <c r="A196" s="52" t="s">
        <v>58</v>
      </c>
      <c r="B196" s="52" t="s">
        <v>56</v>
      </c>
      <c r="C196" s="70" t="s">
        <v>21</v>
      </c>
      <c r="D196" s="71"/>
      <c r="E196" s="72"/>
      <c r="F196" s="83" t="s">
        <v>32</v>
      </c>
      <c r="G196" s="84"/>
      <c r="H196" s="2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s="23" customFormat="1" ht="34.5" customHeight="1">
      <c r="A197" s="32"/>
      <c r="B197" s="32"/>
      <c r="C197" s="85" t="s">
        <v>155</v>
      </c>
      <c r="D197" s="86"/>
      <c r="E197" s="77"/>
      <c r="F197" s="82" t="s">
        <v>318</v>
      </c>
      <c r="G197" s="82"/>
      <c r="H197" s="2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s="23" customFormat="1" ht="34.5" customHeight="1">
      <c r="A198" s="32"/>
      <c r="B198" s="32"/>
      <c r="C198" s="85" t="s">
        <v>156</v>
      </c>
      <c r="D198" s="86"/>
      <c r="E198" s="77"/>
      <c r="F198" s="76"/>
      <c r="G198" s="77"/>
      <c r="H198" s="2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7.25" customHeight="1">
      <c r="A199" s="16"/>
      <c r="B199" s="17"/>
      <c r="C199" s="17"/>
      <c r="D199" s="17"/>
      <c r="E199" s="17"/>
      <c r="F199" s="17"/>
      <c r="G199" s="17"/>
      <c r="H199" s="13"/>
    </row>
    <row r="200" spans="1:57" s="23" customFormat="1" ht="17.25" customHeight="1">
      <c r="A200" s="70" t="s">
        <v>82</v>
      </c>
      <c r="B200" s="71"/>
      <c r="C200" s="71"/>
      <c r="D200" s="71"/>
      <c r="E200" s="71"/>
      <c r="F200" s="71"/>
      <c r="G200" s="72"/>
      <c r="H200" s="2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s="23" customFormat="1" ht="17.25" customHeight="1">
      <c r="A201" s="52" t="s">
        <v>58</v>
      </c>
      <c r="B201" s="52" t="s">
        <v>56</v>
      </c>
      <c r="C201" s="70" t="s">
        <v>21</v>
      </c>
      <c r="D201" s="71"/>
      <c r="E201" s="72"/>
      <c r="F201" s="83" t="s">
        <v>32</v>
      </c>
      <c r="G201" s="84"/>
      <c r="H201" s="2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s="23" customFormat="1" ht="27" customHeight="1">
      <c r="A202" s="32"/>
      <c r="B202" s="32"/>
      <c r="C202" s="85" t="s">
        <v>294</v>
      </c>
      <c r="D202" s="86"/>
      <c r="E202" s="77"/>
      <c r="F202" s="82" t="s">
        <v>318</v>
      </c>
      <c r="G202" s="82"/>
      <c r="H202" s="2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s="23" customFormat="1" ht="17.25" customHeight="1">
      <c r="A203" s="32"/>
      <c r="B203" s="32"/>
      <c r="C203" s="79"/>
      <c r="D203" s="80"/>
      <c r="E203" s="81"/>
      <c r="F203" s="82"/>
      <c r="G203" s="82"/>
      <c r="H203" s="2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8" customHeight="1">
      <c r="A204" s="16"/>
      <c r="B204" s="17"/>
      <c r="C204" s="17"/>
      <c r="D204" s="17"/>
      <c r="E204" s="17"/>
      <c r="F204" s="17"/>
      <c r="G204" s="17"/>
      <c r="H204" s="13"/>
    </row>
    <row r="205" spans="1:57" s="23" customFormat="1" ht="18" customHeight="1">
      <c r="A205" s="70" t="s">
        <v>33</v>
      </c>
      <c r="B205" s="71"/>
      <c r="C205" s="71"/>
      <c r="D205" s="71"/>
      <c r="E205" s="71"/>
      <c r="F205" s="71"/>
      <c r="G205" s="72"/>
      <c r="H205" s="2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s="23" customFormat="1" ht="18" customHeight="1">
      <c r="A206" s="52" t="s">
        <v>58</v>
      </c>
      <c r="B206" s="52" t="s">
        <v>56</v>
      </c>
      <c r="C206" s="70" t="s">
        <v>21</v>
      </c>
      <c r="D206" s="71"/>
      <c r="E206" s="72"/>
      <c r="F206" s="78" t="s">
        <v>32</v>
      </c>
      <c r="G206" s="78"/>
      <c r="H206" s="2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s="23" customFormat="1" ht="34.5" customHeight="1">
      <c r="A207" s="32"/>
      <c r="B207" s="32"/>
      <c r="C207" s="85" t="s">
        <v>294</v>
      </c>
      <c r="D207" s="86"/>
      <c r="E207" s="77"/>
      <c r="F207" s="82" t="s">
        <v>318</v>
      </c>
      <c r="G207" s="82"/>
      <c r="H207" s="2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s="23" customFormat="1" ht="18" customHeight="1">
      <c r="A208" s="32"/>
      <c r="B208" s="32"/>
      <c r="C208" s="79"/>
      <c r="D208" s="80"/>
      <c r="E208" s="81"/>
      <c r="F208" s="82"/>
      <c r="G208" s="82"/>
      <c r="H208" s="2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s="23" customFormat="1" ht="18" customHeight="1">
      <c r="A209" s="73"/>
      <c r="B209" s="74"/>
      <c r="C209" s="74"/>
      <c r="D209" s="74"/>
      <c r="E209" s="74"/>
      <c r="F209" s="74"/>
      <c r="G209" s="75"/>
      <c r="H209" s="2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s="23" customFormat="1" ht="18" customHeight="1">
      <c r="A210" s="70" t="s">
        <v>84</v>
      </c>
      <c r="B210" s="71"/>
      <c r="C210" s="71"/>
      <c r="D210" s="71"/>
      <c r="E210" s="71"/>
      <c r="F210" s="71"/>
      <c r="G210" s="72"/>
      <c r="H210" s="48"/>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s="23" customFormat="1" ht="18" customHeight="1">
      <c r="A211" s="52" t="s">
        <v>58</v>
      </c>
      <c r="B211" s="52" t="s">
        <v>56</v>
      </c>
      <c r="C211" s="70" t="s">
        <v>21</v>
      </c>
      <c r="D211" s="71"/>
      <c r="E211" s="72"/>
      <c r="F211" s="78" t="s">
        <v>32</v>
      </c>
      <c r="G211" s="78"/>
      <c r="H211" s="2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s="23" customFormat="1" ht="36" customHeight="1">
      <c r="A212" s="49"/>
      <c r="B212" s="49"/>
      <c r="C212" s="85" t="s">
        <v>294</v>
      </c>
      <c r="D212" s="86"/>
      <c r="E212" s="77"/>
      <c r="F212" s="82" t="s">
        <v>318</v>
      </c>
      <c r="G212" s="82"/>
      <c r="H212" s="2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s="23" customFormat="1" ht="24" customHeight="1">
      <c r="A213" s="32"/>
      <c r="B213" s="32"/>
      <c r="C213" s="85"/>
      <c r="D213" s="86"/>
      <c r="E213" s="77"/>
      <c r="F213" s="90"/>
      <c r="G213" s="90"/>
      <c r="H213" s="2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8" customHeight="1">
      <c r="A214" s="67"/>
      <c r="B214" s="68"/>
      <c r="C214" s="68"/>
      <c r="D214" s="68"/>
      <c r="E214" s="68"/>
      <c r="F214" s="68"/>
      <c r="G214" s="69"/>
      <c r="H214" s="13"/>
    </row>
    <row r="215" spans="1:57" s="23" customFormat="1">
      <c r="A215" s="70" t="s">
        <v>34</v>
      </c>
      <c r="B215" s="71"/>
      <c r="C215" s="71"/>
      <c r="D215" s="71"/>
      <c r="E215" s="71"/>
      <c r="F215" s="71"/>
      <c r="G215" s="72"/>
      <c r="H215" s="2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s="23" customFormat="1">
      <c r="A216" s="7" t="s">
        <v>2</v>
      </c>
      <c r="B216" s="52" t="s">
        <v>56</v>
      </c>
      <c r="C216" s="70" t="s">
        <v>35</v>
      </c>
      <c r="D216" s="71"/>
      <c r="E216" s="72"/>
      <c r="F216" s="78" t="s">
        <v>36</v>
      </c>
      <c r="G216" s="78"/>
      <c r="H216" s="2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s="23" customFormat="1" ht="57" customHeight="1">
      <c r="A217" s="50">
        <v>1</v>
      </c>
      <c r="B217" s="51">
        <v>45039</v>
      </c>
      <c r="C217" s="85" t="s">
        <v>157</v>
      </c>
      <c r="D217" s="86"/>
      <c r="E217" s="77"/>
      <c r="F217" s="76" t="s">
        <v>303</v>
      </c>
      <c r="G217" s="77"/>
      <c r="H217" s="2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s="23" customFormat="1" ht="57" customHeight="1">
      <c r="A218" s="50">
        <v>2</v>
      </c>
      <c r="B218" s="51">
        <v>44936</v>
      </c>
      <c r="C218" s="85" t="s">
        <v>158</v>
      </c>
      <c r="D218" s="86"/>
      <c r="E218" s="77"/>
      <c r="F218" s="76" t="s">
        <v>303</v>
      </c>
      <c r="G218" s="77"/>
      <c r="H218" s="2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8" customHeight="1">
      <c r="A219" s="67"/>
      <c r="B219" s="68"/>
      <c r="C219" s="68"/>
      <c r="D219" s="68"/>
      <c r="E219" s="68"/>
      <c r="F219" s="68"/>
      <c r="G219" s="69"/>
      <c r="H219" s="13"/>
    </row>
    <row r="220" spans="1:57" s="23" customFormat="1" ht="18" customHeight="1">
      <c r="A220" s="70" t="s">
        <v>96</v>
      </c>
      <c r="B220" s="71"/>
      <c r="C220" s="71"/>
      <c r="D220" s="71"/>
      <c r="E220" s="71"/>
      <c r="F220" s="71"/>
      <c r="G220" s="72"/>
      <c r="H220" s="2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s="23" customFormat="1" ht="18" customHeight="1">
      <c r="A221" s="97" t="s">
        <v>37</v>
      </c>
      <c r="B221" s="97"/>
      <c r="C221" s="97"/>
      <c r="D221" s="97" t="s">
        <v>43</v>
      </c>
      <c r="E221" s="97"/>
      <c r="F221" s="97"/>
      <c r="G221" s="97"/>
      <c r="H221" s="2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s="23" customFormat="1" ht="18" customHeight="1">
      <c r="A222" s="73">
        <v>2020</v>
      </c>
      <c r="B222" s="74"/>
      <c r="C222" s="75"/>
      <c r="D222" s="79" t="s">
        <v>267</v>
      </c>
      <c r="E222" s="80"/>
      <c r="F222" s="80"/>
      <c r="G222" s="81"/>
      <c r="H222" s="2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s="23" customFormat="1" ht="18" customHeight="1">
      <c r="A223" s="73">
        <v>2021</v>
      </c>
      <c r="B223" s="74"/>
      <c r="C223" s="75"/>
      <c r="D223" s="79" t="s">
        <v>268</v>
      </c>
      <c r="E223" s="80"/>
      <c r="F223" s="80"/>
      <c r="G223" s="81"/>
      <c r="H223" s="2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s="23" customFormat="1" ht="19.5" customHeight="1">
      <c r="A224" s="73">
        <v>2022</v>
      </c>
      <c r="B224" s="74"/>
      <c r="C224" s="75"/>
      <c r="D224" s="79" t="s">
        <v>269</v>
      </c>
      <c r="E224" s="80"/>
      <c r="F224" s="80"/>
      <c r="G224" s="81"/>
      <c r="H224" s="2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s="23" customFormat="1" ht="19.5" customHeight="1">
      <c r="A225" s="73">
        <v>2023</v>
      </c>
      <c r="B225" s="74"/>
      <c r="C225" s="75"/>
      <c r="D225" s="79" t="s">
        <v>270</v>
      </c>
      <c r="E225" s="80"/>
      <c r="F225" s="80"/>
      <c r="G225" s="81"/>
      <c r="H225" s="2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21" customHeight="1">
      <c r="A226" s="16"/>
      <c r="B226" s="17"/>
      <c r="C226" s="17"/>
      <c r="D226" s="17"/>
      <c r="E226" s="17"/>
      <c r="F226" s="17"/>
      <c r="G226" s="17"/>
      <c r="H226" s="13"/>
    </row>
    <row r="227" spans="1:57" s="23" customFormat="1" ht="17.25" customHeight="1">
      <c r="A227" s="70" t="s">
        <v>97</v>
      </c>
      <c r="B227" s="71"/>
      <c r="C227" s="71"/>
      <c r="D227" s="71"/>
      <c r="E227" s="71"/>
      <c r="F227" s="71"/>
      <c r="G227" s="72"/>
      <c r="H227" s="2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s="23" customFormat="1" ht="15.75" customHeight="1">
      <c r="A228" s="168" t="s">
        <v>316</v>
      </c>
      <c r="B228" s="168"/>
      <c r="C228" s="168"/>
      <c r="D228" s="168"/>
      <c r="E228" s="168"/>
      <c r="F228" s="168"/>
      <c r="G228" s="168"/>
      <c r="H228" s="168"/>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s="23" customFormat="1">
      <c r="A229" s="168"/>
      <c r="B229" s="168"/>
      <c r="C229" s="168"/>
      <c r="D229" s="168"/>
      <c r="E229" s="168"/>
      <c r="F229" s="168"/>
      <c r="G229" s="168"/>
      <c r="H229" s="168"/>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s="23" customFormat="1">
      <c r="A230" s="168"/>
      <c r="B230" s="168"/>
      <c r="C230" s="168"/>
      <c r="D230" s="168"/>
      <c r="E230" s="168"/>
      <c r="F230" s="168"/>
      <c r="G230" s="168"/>
      <c r="H230" s="168"/>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s="23" customFormat="1">
      <c r="A231" s="168"/>
      <c r="B231" s="168"/>
      <c r="C231" s="168"/>
      <c r="D231" s="168"/>
      <c r="E231" s="168"/>
      <c r="F231" s="168"/>
      <c r="G231" s="168"/>
      <c r="H231" s="168"/>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s="23" customFormat="1">
      <c r="A232" s="168"/>
      <c r="B232" s="168"/>
      <c r="C232" s="168"/>
      <c r="D232" s="168"/>
      <c r="E232" s="168"/>
      <c r="F232" s="168"/>
      <c r="G232" s="168"/>
      <c r="H232" s="168"/>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s="23" customFormat="1">
      <c r="A233" s="168"/>
      <c r="B233" s="168"/>
      <c r="C233" s="168"/>
      <c r="D233" s="168"/>
      <c r="E233" s="168"/>
      <c r="F233" s="168"/>
      <c r="G233" s="168"/>
      <c r="H233" s="168"/>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s="23" customFormat="1">
      <c r="A234" s="168"/>
      <c r="B234" s="168"/>
      <c r="C234" s="168"/>
      <c r="D234" s="168"/>
      <c r="E234" s="168"/>
      <c r="F234" s="168"/>
      <c r="G234" s="168"/>
      <c r="H234" s="168"/>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s="23" customFormat="1">
      <c r="A235" s="168"/>
      <c r="B235" s="168"/>
      <c r="C235" s="168"/>
      <c r="D235" s="168"/>
      <c r="E235" s="168"/>
      <c r="F235" s="168"/>
      <c r="G235" s="168"/>
      <c r="H235" s="168"/>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s="23" customFormat="1">
      <c r="A236" s="168"/>
      <c r="B236" s="168"/>
      <c r="C236" s="168"/>
      <c r="D236" s="168"/>
      <c r="E236" s="168"/>
      <c r="F236" s="168"/>
      <c r="G236" s="168"/>
      <c r="H236" s="168"/>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s="23" customFormat="1">
      <c r="A237" s="27"/>
      <c r="B237" s="28"/>
      <c r="C237" s="28"/>
      <c r="D237" s="28"/>
      <c r="E237" s="28"/>
      <c r="F237" s="28"/>
      <c r="G237" s="28"/>
      <c r="H237" s="2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s="23" customFormat="1" ht="30" customHeight="1">
      <c r="A238" s="154" t="s">
        <v>31</v>
      </c>
      <c r="B238" s="181"/>
      <c r="C238" s="181"/>
      <c r="D238" s="155"/>
      <c r="E238" s="63" t="s">
        <v>172</v>
      </c>
      <c r="F238" s="63" t="s">
        <v>173</v>
      </c>
      <c r="G238" s="184" t="s">
        <v>245</v>
      </c>
      <c r="H238" s="184"/>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s="23" customFormat="1" ht="30" customHeight="1">
      <c r="A239" s="156"/>
      <c r="B239" s="182"/>
      <c r="C239" s="182"/>
      <c r="D239" s="157"/>
      <c r="E239" s="35" t="s">
        <v>175</v>
      </c>
      <c r="F239" s="45" t="s">
        <v>246</v>
      </c>
      <c r="G239" s="169">
        <v>306500000</v>
      </c>
      <c r="H239" s="169"/>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s="23" customFormat="1" ht="30" customHeight="1">
      <c r="A240" s="156"/>
      <c r="B240" s="182"/>
      <c r="C240" s="182"/>
      <c r="D240" s="157"/>
      <c r="E240" s="35" t="s">
        <v>177</v>
      </c>
      <c r="F240" s="45" t="s">
        <v>247</v>
      </c>
      <c r="G240" s="169">
        <v>380250000</v>
      </c>
      <c r="H240" s="169"/>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s="23" customFormat="1" ht="30" customHeight="1">
      <c r="A241" s="156"/>
      <c r="B241" s="182"/>
      <c r="C241" s="182"/>
      <c r="D241" s="157"/>
      <c r="E241" s="35" t="s">
        <v>179</v>
      </c>
      <c r="F241" s="45" t="s">
        <v>248</v>
      </c>
      <c r="G241" s="169">
        <v>335950000</v>
      </c>
      <c r="H241" s="169"/>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s="23" customFormat="1" ht="30" customHeight="1">
      <c r="A242" s="156"/>
      <c r="B242" s="182"/>
      <c r="C242" s="182"/>
      <c r="D242" s="157"/>
      <c r="E242" s="35" t="s">
        <v>181</v>
      </c>
      <c r="F242" s="45" t="s">
        <v>249</v>
      </c>
      <c r="G242" s="169">
        <v>275250000</v>
      </c>
      <c r="H242" s="169"/>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s="23" customFormat="1" ht="30" customHeight="1">
      <c r="A243" s="156"/>
      <c r="B243" s="182"/>
      <c r="C243" s="182"/>
      <c r="D243" s="157"/>
      <c r="E243" s="35" t="s">
        <v>183</v>
      </c>
      <c r="F243" s="45" t="s">
        <v>250</v>
      </c>
      <c r="G243" s="169">
        <v>370500000</v>
      </c>
      <c r="H243" s="169"/>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s="23" customFormat="1" ht="30" customHeight="1">
      <c r="A244" s="156"/>
      <c r="B244" s="182"/>
      <c r="C244" s="182"/>
      <c r="D244" s="157"/>
      <c r="E244" s="35" t="s">
        <v>186</v>
      </c>
      <c r="F244" s="45" t="s">
        <v>251</v>
      </c>
      <c r="G244" s="169">
        <v>223875000</v>
      </c>
      <c r="H244" s="169"/>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s="23" customFormat="1" ht="30" customHeight="1">
      <c r="A245" s="156"/>
      <c r="B245" s="182"/>
      <c r="C245" s="182"/>
      <c r="D245" s="157"/>
      <c r="E245" s="35" t="s">
        <v>189</v>
      </c>
      <c r="F245" s="45" t="s">
        <v>252</v>
      </c>
      <c r="G245" s="169">
        <v>846944000</v>
      </c>
      <c r="H245" s="169"/>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s="23" customFormat="1" ht="30" customHeight="1">
      <c r="A246" s="156"/>
      <c r="B246" s="182"/>
      <c r="C246" s="182"/>
      <c r="D246" s="157"/>
      <c r="E246" s="35" t="s">
        <v>192</v>
      </c>
      <c r="F246" s="45" t="s">
        <v>253</v>
      </c>
      <c r="G246" s="169">
        <v>183500000</v>
      </c>
      <c r="H246" s="169"/>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s="23" customFormat="1" ht="30" customHeight="1">
      <c r="A247" s="156"/>
      <c r="B247" s="182"/>
      <c r="C247" s="182"/>
      <c r="D247" s="157"/>
      <c r="E247" s="35" t="s">
        <v>195</v>
      </c>
      <c r="F247" s="45" t="s">
        <v>254</v>
      </c>
      <c r="G247" s="169">
        <v>323250000</v>
      </c>
      <c r="H247" s="169"/>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s="23" customFormat="1" ht="30" customHeight="1">
      <c r="A248" s="156"/>
      <c r="B248" s="182"/>
      <c r="C248" s="182"/>
      <c r="D248" s="157"/>
      <c r="E248" s="35" t="s">
        <v>197</v>
      </c>
      <c r="F248" s="45" t="s">
        <v>255</v>
      </c>
      <c r="G248" s="169">
        <v>429875000</v>
      </c>
      <c r="H248" s="169"/>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s="23" customFormat="1" ht="30" customHeight="1">
      <c r="A249" s="156"/>
      <c r="B249" s="182"/>
      <c r="C249" s="182"/>
      <c r="D249" s="157"/>
      <c r="E249" s="35" t="s">
        <v>200</v>
      </c>
      <c r="F249" s="45" t="s">
        <v>256</v>
      </c>
      <c r="G249" s="169">
        <v>590450000</v>
      </c>
      <c r="H249" s="169"/>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s="23" customFormat="1" ht="30" customHeight="1">
      <c r="A250" s="156"/>
      <c r="B250" s="182"/>
      <c r="C250" s="182"/>
      <c r="D250" s="157"/>
      <c r="E250" s="35" t="s">
        <v>203</v>
      </c>
      <c r="F250" s="45" t="s">
        <v>257</v>
      </c>
      <c r="G250" s="169">
        <v>189000000</v>
      </c>
      <c r="H250" s="169"/>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s="23" customFormat="1" ht="30" customHeight="1">
      <c r="A251" s="156"/>
      <c r="B251" s="182"/>
      <c r="C251" s="182"/>
      <c r="D251" s="157"/>
      <c r="E251" s="35" t="s">
        <v>205</v>
      </c>
      <c r="F251" s="45" t="s">
        <v>258</v>
      </c>
      <c r="G251" s="169">
        <v>86250000</v>
      </c>
      <c r="H251" s="169"/>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s="23" customFormat="1" ht="30" customHeight="1">
      <c r="A252" s="156"/>
      <c r="B252" s="182"/>
      <c r="C252" s="182"/>
      <c r="D252" s="157"/>
      <c r="E252" s="35" t="s">
        <v>208</v>
      </c>
      <c r="F252" s="45" t="s">
        <v>259</v>
      </c>
      <c r="G252" s="169">
        <v>200250000</v>
      </c>
      <c r="H252" s="169"/>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s="23" customFormat="1" ht="30" customHeight="1">
      <c r="A253" s="156"/>
      <c r="B253" s="182"/>
      <c r="C253" s="182"/>
      <c r="D253" s="157"/>
      <c r="E253" s="35" t="s">
        <v>211</v>
      </c>
      <c r="F253" s="45" t="s">
        <v>260</v>
      </c>
      <c r="G253" s="169">
        <v>207000000</v>
      </c>
      <c r="H253" s="169"/>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s="23" customFormat="1" ht="30" customHeight="1">
      <c r="A254" s="156"/>
      <c r="B254" s="182"/>
      <c r="C254" s="182"/>
      <c r="D254" s="157"/>
      <c r="E254" s="35" t="s">
        <v>213</v>
      </c>
      <c r="F254" s="45" t="s">
        <v>261</v>
      </c>
      <c r="G254" s="169">
        <v>123750000</v>
      </c>
      <c r="H254" s="169"/>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s="23" customFormat="1" ht="30" customHeight="1">
      <c r="A255" s="156"/>
      <c r="B255" s="182"/>
      <c r="C255" s="182"/>
      <c r="D255" s="157"/>
      <c r="E255" s="35" t="s">
        <v>216</v>
      </c>
      <c r="F255" s="45" t="s">
        <v>262</v>
      </c>
      <c r="G255" s="169">
        <v>50000000</v>
      </c>
      <c r="H255" s="169"/>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s="23" customFormat="1" ht="30" customHeight="1">
      <c r="A256" s="156"/>
      <c r="B256" s="182"/>
      <c r="C256" s="182"/>
      <c r="D256" s="157"/>
      <c r="E256" s="35" t="s">
        <v>219</v>
      </c>
      <c r="F256" s="45" t="s">
        <v>263</v>
      </c>
      <c r="G256" s="169">
        <v>52500000</v>
      </c>
      <c r="H256" s="169"/>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s="23" customFormat="1" ht="38.25" customHeight="1">
      <c r="A257" s="156"/>
      <c r="B257" s="182"/>
      <c r="C257" s="182"/>
      <c r="D257" s="157"/>
      <c r="E257" s="174" t="s">
        <v>264</v>
      </c>
      <c r="F257" s="174"/>
      <c r="G257" s="175">
        <f>SUM(G239:G256)</f>
        <v>5175094000</v>
      </c>
      <c r="H257" s="175"/>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s="23" customFormat="1" ht="54" customHeight="1">
      <c r="A258" s="156"/>
      <c r="B258" s="182"/>
      <c r="C258" s="182"/>
      <c r="D258" s="157"/>
      <c r="E258" s="176" t="s">
        <v>265</v>
      </c>
      <c r="F258" s="176"/>
      <c r="G258" s="177">
        <f>G259-G257</f>
        <v>879906000</v>
      </c>
      <c r="H258" s="177"/>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s="23" customFormat="1" ht="36" customHeight="1">
      <c r="A259" s="161"/>
      <c r="B259" s="183"/>
      <c r="C259" s="183"/>
      <c r="D259" s="162"/>
      <c r="E259" s="174" t="s">
        <v>266</v>
      </c>
      <c r="F259" s="174"/>
      <c r="G259" s="175">
        <v>6055000000</v>
      </c>
      <c r="H259" s="175"/>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s="23" customFormat="1">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s="23" customFormat="1">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s="23" customFormat="1">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s="23" customFormat="1">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s="23" customFormat="1">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s="23" customFormat="1">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s="23" customFormat="1">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s="23" customFormat="1">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s="23" customFormat="1">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sheetData>
  <mergeCells count="348">
    <mergeCell ref="A41:A42"/>
    <mergeCell ref="B41:C42"/>
    <mergeCell ref="D41:F42"/>
    <mergeCell ref="C84:D85"/>
    <mergeCell ref="C86:D86"/>
    <mergeCell ref="C87:D88"/>
    <mergeCell ref="A1:G1"/>
    <mergeCell ref="A3:G3"/>
    <mergeCell ref="A2:G2"/>
    <mergeCell ref="E136:F136"/>
    <mergeCell ref="E137:F137"/>
    <mergeCell ref="E138:F138"/>
    <mergeCell ref="B128:C128"/>
    <mergeCell ref="G128:H128"/>
    <mergeCell ref="C108:H108"/>
    <mergeCell ref="C109:H109"/>
    <mergeCell ref="C117:H117"/>
    <mergeCell ref="C118:H118"/>
    <mergeCell ref="C119:H119"/>
    <mergeCell ref="C120:H120"/>
    <mergeCell ref="C121:H121"/>
    <mergeCell ref="C122:H122"/>
    <mergeCell ref="C123:H123"/>
    <mergeCell ref="C124:H124"/>
    <mergeCell ref="C125:H125"/>
    <mergeCell ref="C116:H116"/>
    <mergeCell ref="A87:A88"/>
    <mergeCell ref="E257:F257"/>
    <mergeCell ref="G257:H257"/>
    <mergeCell ref="E258:F258"/>
    <mergeCell ref="G258:H258"/>
    <mergeCell ref="E259:F259"/>
    <mergeCell ref="G259:H259"/>
    <mergeCell ref="C159:F159"/>
    <mergeCell ref="A188:G188"/>
    <mergeCell ref="A180:B180"/>
    <mergeCell ref="D161:H180"/>
    <mergeCell ref="A228:H236"/>
    <mergeCell ref="A238:D259"/>
    <mergeCell ref="G238:H238"/>
    <mergeCell ref="G239:H239"/>
    <mergeCell ref="G240:H240"/>
    <mergeCell ref="G241:H241"/>
    <mergeCell ref="G242:H242"/>
    <mergeCell ref="G243:H243"/>
    <mergeCell ref="G244:H244"/>
    <mergeCell ref="G245:H245"/>
    <mergeCell ref="G246:H246"/>
    <mergeCell ref="G247:H247"/>
    <mergeCell ref="G248:H248"/>
    <mergeCell ref="G249:H249"/>
    <mergeCell ref="G250:H250"/>
    <mergeCell ref="G251:H251"/>
    <mergeCell ref="G252:H252"/>
    <mergeCell ref="G253:H253"/>
    <mergeCell ref="G254:H254"/>
    <mergeCell ref="G255:H255"/>
    <mergeCell ref="G256:H256"/>
    <mergeCell ref="B129:C129"/>
    <mergeCell ref="G129:H129"/>
    <mergeCell ref="C183:D183"/>
    <mergeCell ref="F184:G184"/>
    <mergeCell ref="C189:D189"/>
    <mergeCell ref="F189:G189"/>
    <mergeCell ref="A187:G187"/>
    <mergeCell ref="C184:D184"/>
    <mergeCell ref="A194:G194"/>
    <mergeCell ref="A195:G195"/>
    <mergeCell ref="C196:E196"/>
    <mergeCell ref="F196:G196"/>
    <mergeCell ref="F190:G190"/>
    <mergeCell ref="A155:G155"/>
    <mergeCell ref="C160:F160"/>
    <mergeCell ref="D154:F154"/>
    <mergeCell ref="A158:G158"/>
    <mergeCell ref="A130:H130"/>
    <mergeCell ref="F146:G146"/>
    <mergeCell ref="C147:D147"/>
    <mergeCell ref="F147:G147"/>
    <mergeCell ref="C148:D148"/>
    <mergeCell ref="F148:G148"/>
    <mergeCell ref="C149:D149"/>
    <mergeCell ref="F149:G149"/>
    <mergeCell ref="A133:G133"/>
    <mergeCell ref="E141:F141"/>
    <mergeCell ref="E143:F143"/>
    <mergeCell ref="B136:D136"/>
    <mergeCell ref="B135:D135"/>
    <mergeCell ref="B137:D137"/>
    <mergeCell ref="B138:D138"/>
    <mergeCell ref="B139:D139"/>
    <mergeCell ref="B140:D140"/>
    <mergeCell ref="B141:D141"/>
    <mergeCell ref="B142:D142"/>
    <mergeCell ref="B143:D143"/>
    <mergeCell ref="E139:F139"/>
    <mergeCell ref="E140:F140"/>
    <mergeCell ref="E142:F142"/>
    <mergeCell ref="A131:G131"/>
    <mergeCell ref="B87:B88"/>
    <mergeCell ref="E87:F88"/>
    <mergeCell ref="G87:G88"/>
    <mergeCell ref="C90:D90"/>
    <mergeCell ref="C91:D91"/>
    <mergeCell ref="C97:D97"/>
    <mergeCell ref="E97:F97"/>
    <mergeCell ref="C92:D92"/>
    <mergeCell ref="C93:D93"/>
    <mergeCell ref="C94:D94"/>
    <mergeCell ref="C95:D95"/>
    <mergeCell ref="C96:D96"/>
    <mergeCell ref="C89:D89"/>
    <mergeCell ref="A98:G98"/>
    <mergeCell ref="A101:B101"/>
    <mergeCell ref="A102:B102"/>
    <mergeCell ref="A43:G45"/>
    <mergeCell ref="A46:G46"/>
    <mergeCell ref="A84:A85"/>
    <mergeCell ref="B84:B85"/>
    <mergeCell ref="E84:F85"/>
    <mergeCell ref="E53:G53"/>
    <mergeCell ref="B71:D71"/>
    <mergeCell ref="B72:D72"/>
    <mergeCell ref="B73:D73"/>
    <mergeCell ref="A64:G64"/>
    <mergeCell ref="B59:D59"/>
    <mergeCell ref="B60:D60"/>
    <mergeCell ref="B61:D61"/>
    <mergeCell ref="B62:D62"/>
    <mergeCell ref="E59:G59"/>
    <mergeCell ref="E60:G60"/>
    <mergeCell ref="E61:G61"/>
    <mergeCell ref="E62:G62"/>
    <mergeCell ref="B67:D67"/>
    <mergeCell ref="E67:G67"/>
    <mergeCell ref="B68:D68"/>
    <mergeCell ref="E68:G68"/>
    <mergeCell ref="E72:G72"/>
    <mergeCell ref="E73:G73"/>
    <mergeCell ref="A47:G47"/>
    <mergeCell ref="A49:G49"/>
    <mergeCell ref="A50:G50"/>
    <mergeCell ref="B51:D51"/>
    <mergeCell ref="E51:G51"/>
    <mergeCell ref="B52:D52"/>
    <mergeCell ref="E52:G52"/>
    <mergeCell ref="B53:D53"/>
    <mergeCell ref="E69:G69"/>
    <mergeCell ref="E70:G70"/>
    <mergeCell ref="B63:D63"/>
    <mergeCell ref="E63:G63"/>
    <mergeCell ref="A66:G66"/>
    <mergeCell ref="D20:E20"/>
    <mergeCell ref="D21:E21"/>
    <mergeCell ref="D22:E22"/>
    <mergeCell ref="D23:E23"/>
    <mergeCell ref="D24:E24"/>
    <mergeCell ref="D25:E25"/>
    <mergeCell ref="D26:E26"/>
    <mergeCell ref="D28:E28"/>
    <mergeCell ref="B20:C20"/>
    <mergeCell ref="B21:C21"/>
    <mergeCell ref="E74:G74"/>
    <mergeCell ref="E75:G75"/>
    <mergeCell ref="F24:G24"/>
    <mergeCell ref="F25:G25"/>
    <mergeCell ref="F26:G26"/>
    <mergeCell ref="F28:G28"/>
    <mergeCell ref="B27:C27"/>
    <mergeCell ref="D27:E27"/>
    <mergeCell ref="B24:C24"/>
    <mergeCell ref="B25:C25"/>
    <mergeCell ref="B26:C26"/>
    <mergeCell ref="B28:C28"/>
    <mergeCell ref="D31:E31"/>
    <mergeCell ref="F27:G27"/>
    <mergeCell ref="F31:G31"/>
    <mergeCell ref="B31:C31"/>
    <mergeCell ref="B74:D74"/>
    <mergeCell ref="B75:D75"/>
    <mergeCell ref="E71:G71"/>
    <mergeCell ref="A36:D36"/>
    <mergeCell ref="E33:G33"/>
    <mergeCell ref="E34:G34"/>
    <mergeCell ref="E35:G35"/>
    <mergeCell ref="E36:G36"/>
    <mergeCell ref="A82:G82"/>
    <mergeCell ref="C83:D83"/>
    <mergeCell ref="B19:C19"/>
    <mergeCell ref="B29:C29"/>
    <mergeCell ref="B30:C30"/>
    <mergeCell ref="A8:G10"/>
    <mergeCell ref="B12:C12"/>
    <mergeCell ref="D12:E12"/>
    <mergeCell ref="F12:G12"/>
    <mergeCell ref="B13:C13"/>
    <mergeCell ref="D13:E13"/>
    <mergeCell ref="F13:G13"/>
    <mergeCell ref="B14:C14"/>
    <mergeCell ref="B15:C15"/>
    <mergeCell ref="B16:C16"/>
    <mergeCell ref="F19:G19"/>
    <mergeCell ref="F29:G29"/>
    <mergeCell ref="F30:G30"/>
    <mergeCell ref="F17:G17"/>
    <mergeCell ref="D19:E19"/>
    <mergeCell ref="D29:E29"/>
    <mergeCell ref="D30:E30"/>
    <mergeCell ref="B22:C22"/>
    <mergeCell ref="B23:C23"/>
    <mergeCell ref="A4:G4"/>
    <mergeCell ref="A7:G7"/>
    <mergeCell ref="A11:G11"/>
    <mergeCell ref="F14:G14"/>
    <mergeCell ref="F15:G15"/>
    <mergeCell ref="F16:G16"/>
    <mergeCell ref="F18:G18"/>
    <mergeCell ref="D14:E14"/>
    <mergeCell ref="D15:E15"/>
    <mergeCell ref="D16:E16"/>
    <mergeCell ref="D17:E17"/>
    <mergeCell ref="D18:E18"/>
    <mergeCell ref="A5:G5"/>
    <mergeCell ref="A6:G6"/>
    <mergeCell ref="B17:C17"/>
    <mergeCell ref="B18:C18"/>
    <mergeCell ref="B78:D78"/>
    <mergeCell ref="B79:D79"/>
    <mergeCell ref="E76:G76"/>
    <mergeCell ref="E77:G77"/>
    <mergeCell ref="E78:G78"/>
    <mergeCell ref="E79:G79"/>
    <mergeCell ref="F20:G20"/>
    <mergeCell ref="F21:G21"/>
    <mergeCell ref="F22:G22"/>
    <mergeCell ref="F23:G23"/>
    <mergeCell ref="B40:C40"/>
    <mergeCell ref="A38:G38"/>
    <mergeCell ref="A39:G39"/>
    <mergeCell ref="D40:F40"/>
    <mergeCell ref="D32:E32"/>
    <mergeCell ref="F32:G32"/>
    <mergeCell ref="B32:C32"/>
    <mergeCell ref="B69:D69"/>
    <mergeCell ref="B70:D70"/>
    <mergeCell ref="A33:D33"/>
    <mergeCell ref="A34:D34"/>
    <mergeCell ref="A35:D35"/>
    <mergeCell ref="A80:G80"/>
    <mergeCell ref="A100:G100"/>
    <mergeCell ref="E83:F83"/>
    <mergeCell ref="E54:G54"/>
    <mergeCell ref="E55:G55"/>
    <mergeCell ref="E56:G56"/>
    <mergeCell ref="E57:G57"/>
    <mergeCell ref="E58:G58"/>
    <mergeCell ref="B54:D54"/>
    <mergeCell ref="B55:D55"/>
    <mergeCell ref="B56:D56"/>
    <mergeCell ref="B57:D57"/>
    <mergeCell ref="B58:D58"/>
    <mergeCell ref="B76:D76"/>
    <mergeCell ref="B77:D77"/>
    <mergeCell ref="E86:F86"/>
    <mergeCell ref="E89:F89"/>
    <mergeCell ref="E90:F90"/>
    <mergeCell ref="E91:F91"/>
    <mergeCell ref="E92:F92"/>
    <mergeCell ref="E93:F93"/>
    <mergeCell ref="E94:F94"/>
    <mergeCell ref="E95:F95"/>
    <mergeCell ref="E96:F96"/>
    <mergeCell ref="A227:G227"/>
    <mergeCell ref="A222:C222"/>
    <mergeCell ref="A224:C224"/>
    <mergeCell ref="A225:C225"/>
    <mergeCell ref="D222:G222"/>
    <mergeCell ref="D224:G224"/>
    <mergeCell ref="D225:G225"/>
    <mergeCell ref="A220:G220"/>
    <mergeCell ref="A221:C221"/>
    <mergeCell ref="D221:G221"/>
    <mergeCell ref="A223:C223"/>
    <mergeCell ref="D223:G223"/>
    <mergeCell ref="C213:E213"/>
    <mergeCell ref="F213:G213"/>
    <mergeCell ref="A103:G106"/>
    <mergeCell ref="C107:H107"/>
    <mergeCell ref="A148:B148"/>
    <mergeCell ref="A149:B149"/>
    <mergeCell ref="A145:G145"/>
    <mergeCell ref="A146:B146"/>
    <mergeCell ref="A147:B147"/>
    <mergeCell ref="C146:D146"/>
    <mergeCell ref="C212:E212"/>
    <mergeCell ref="C110:H110"/>
    <mergeCell ref="C111:H111"/>
    <mergeCell ref="C112:H112"/>
    <mergeCell ref="C113:H113"/>
    <mergeCell ref="C114:H114"/>
    <mergeCell ref="C115:H115"/>
    <mergeCell ref="A127:G127"/>
    <mergeCell ref="A182:G182"/>
    <mergeCell ref="F183:G183"/>
    <mergeCell ref="C190:D190"/>
    <mergeCell ref="C198:E198"/>
    <mergeCell ref="F197:G197"/>
    <mergeCell ref="F198:G198"/>
    <mergeCell ref="A150:G150"/>
    <mergeCell ref="A191:G191"/>
    <mergeCell ref="C207:E207"/>
    <mergeCell ref="F207:G207"/>
    <mergeCell ref="A134:G134"/>
    <mergeCell ref="E135:F135"/>
    <mergeCell ref="A152:G152"/>
    <mergeCell ref="D153:F153"/>
    <mergeCell ref="F212:G212"/>
    <mergeCell ref="A210:G210"/>
    <mergeCell ref="C211:E211"/>
    <mergeCell ref="F211:G211"/>
    <mergeCell ref="A209:G209"/>
    <mergeCell ref="A160:B160"/>
    <mergeCell ref="A157:G157"/>
    <mergeCell ref="A159:B159"/>
    <mergeCell ref="A219:G219"/>
    <mergeCell ref="A214:G214"/>
    <mergeCell ref="A215:G215"/>
    <mergeCell ref="A185:G185"/>
    <mergeCell ref="F217:G217"/>
    <mergeCell ref="F216:G216"/>
    <mergeCell ref="C208:E208"/>
    <mergeCell ref="F208:G208"/>
    <mergeCell ref="A205:G205"/>
    <mergeCell ref="C206:E206"/>
    <mergeCell ref="F206:G206"/>
    <mergeCell ref="F203:G203"/>
    <mergeCell ref="A200:G200"/>
    <mergeCell ref="C201:E201"/>
    <mergeCell ref="F201:G201"/>
    <mergeCell ref="C202:E202"/>
    <mergeCell ref="F202:G202"/>
    <mergeCell ref="A193:G193"/>
    <mergeCell ref="C197:E197"/>
    <mergeCell ref="C203:E203"/>
    <mergeCell ref="C218:E218"/>
    <mergeCell ref="F218:G218"/>
    <mergeCell ref="C216:E216"/>
    <mergeCell ref="C217:E217"/>
  </mergeCells>
  <phoneticPr fontId="1" type="noConversion"/>
  <hyperlinks>
    <hyperlink ref="E52" r:id="rId1" xr:uid="{B512ACD8-B070-4128-8158-3021AA7D5907}"/>
    <hyperlink ref="E53" r:id="rId2" xr:uid="{13738D35-7C5C-4011-B724-2AE30A505A30}"/>
    <hyperlink ref="E69" r:id="rId3" xr:uid="{5936ACCA-CB33-442D-BFB2-B6E0CAC75953}"/>
    <hyperlink ref="E68" r:id="rId4" xr:uid="{64032C70-6864-426A-A237-722301348CCA}"/>
    <hyperlink ref="G86" r:id="rId5" xr:uid="{B0B01321-7950-423E-A947-294EE4600A17}"/>
    <hyperlink ref="G87" r:id="rId6" xr:uid="{CC6F2A69-D37D-4CAC-A0FE-3009B1109D37}"/>
    <hyperlink ref="G84" r:id="rId7" xr:uid="{2241C270-A2BF-45D9-A930-FB805905A124}"/>
    <hyperlink ref="G85" r:id="rId8" xr:uid="{FF126C08-22A7-4872-9CE9-E873CF1AA6C5}"/>
    <hyperlink ref="G136" r:id="rId9" xr:uid="{75C115DB-A072-4817-9F30-60FC626D72EE}"/>
    <hyperlink ref="G137" r:id="rId10" xr:uid="{12F6CCF7-84C4-4200-A8DF-73A76395074F}"/>
    <hyperlink ref="G138" r:id="rId11" xr:uid="{B93481C0-2AFB-45BD-AD75-B9BC9396CC71}"/>
    <hyperlink ref="G139" r:id="rId12" xr:uid="{B3A91D4E-1075-4390-814F-96EBB1EA1ACB}"/>
    <hyperlink ref="G140" r:id="rId13" xr:uid="{C11A3BF6-52AF-4A63-A97D-39FED23DD4F7}"/>
    <hyperlink ref="G141" r:id="rId14" xr:uid="{8B11A171-6E00-4C8C-944D-67F4ABC0490E}"/>
    <hyperlink ref="G142" r:id="rId15" xr:uid="{2AEE4502-BA72-4740-B6E7-A7C280407451}"/>
    <hyperlink ref="G143" r:id="rId16" xr:uid="{12683D7F-F06C-4070-AB4A-A78219A68358}"/>
    <hyperlink ref="F217" r:id="rId17" xr:uid="{70E96B18-4ABA-43A3-A7CD-B1E83DE365CF}"/>
    <hyperlink ref="F218" r:id="rId18" xr:uid="{0A569D65-1FCF-44D5-90BA-62ADF0600429}"/>
    <hyperlink ref="G42" r:id="rId19" xr:uid="{7999A6F1-1E3D-4F4D-805E-C28DAAA09FD0}"/>
  </hyperlinks>
  <printOptions horizontalCentered="1"/>
  <pageMargins left="0.23622047244094491" right="0.31496062992125984" top="0.74803149606299213" bottom="0.74803149606299213" header="0.31496062992125984" footer="0.31496062992125984"/>
  <pageSetup paperSize="286" scale="10" orientation="landscape" r:id="rId20"/>
  <drawing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MATRIZ RCC_24</vt:lpstr>
      <vt:lpstr>'MATRIZ RCC_24'!Títulos_a_imprimir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User</cp:lastModifiedBy>
  <cp:lastPrinted>2024-04-17T17:41:43Z</cp:lastPrinted>
  <dcterms:created xsi:type="dcterms:W3CDTF">2020-06-23T19:35:00Z</dcterms:created>
  <dcterms:modified xsi:type="dcterms:W3CDTF">2024-04-17T17:42:34Z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